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155" activeTab="1"/>
  </bookViews>
  <sheets>
    <sheet name="TRASVERSALE" sheetId="31" r:id="rId1"/>
    <sheet name="T1" sheetId="23" r:id="rId2"/>
    <sheet name="T 2" sheetId="19" r:id="rId3"/>
    <sheet name="T3" sheetId="20" r:id="rId4"/>
    <sheet name="T4" sheetId="24" r:id="rId5"/>
    <sheet name="F1" sheetId="9" r:id="rId6"/>
    <sheet name="F2" sheetId="15" r:id="rId7"/>
    <sheet name="F 3" sheetId="10" r:id="rId8"/>
    <sheet name="A1" sheetId="6" r:id="rId9"/>
    <sheet name="A2" sheetId="5" r:id="rId10"/>
    <sheet name="A3" sheetId="4" r:id="rId11"/>
    <sheet name="A4" sheetId="22" r:id="rId12"/>
    <sheet name="A5" sheetId="21" r:id="rId13"/>
    <sheet name="A6" sheetId="26" r:id="rId14"/>
    <sheet name="A7" sheetId="29" r:id="rId15"/>
    <sheet name="A8" sheetId="17" r:id="rId16"/>
    <sheet name="A9" sheetId="30" r:id="rId17"/>
    <sheet name="Foglio1" sheetId="32" r:id="rId18"/>
  </sheets>
  <definedNames>
    <definedName name="_ftn1" localSheetId="0">TRASVERSALE!$A$33</definedName>
    <definedName name="_ftnref1" localSheetId="0">TRASVERSALE!#REF!</definedName>
    <definedName name="_xlnm.Print_Area" localSheetId="8">'A1'!$A$1:$AC$31</definedName>
    <definedName name="_xlnm.Print_Area" localSheetId="9">'A2'!$A$1:$AC$31</definedName>
    <definedName name="_xlnm.Print_Area" localSheetId="10">'A3'!$A$1:$AC$31</definedName>
    <definedName name="_xlnm.Print_Area" localSheetId="11">'A4'!$A$1:$AC$31</definedName>
    <definedName name="_xlnm.Print_Area" localSheetId="12">'A5'!$A$1:$AC$31</definedName>
    <definedName name="_xlnm.Print_Area" localSheetId="13">'A6'!$A$1:$AC$31</definedName>
    <definedName name="_xlnm.Print_Area" localSheetId="14">'A7'!$A$1:$AC$32</definedName>
    <definedName name="_xlnm.Print_Area" localSheetId="15">'A8'!$A$1:$AC$31</definedName>
    <definedName name="_xlnm.Print_Area" localSheetId="16">'A9'!$A$1:$AC$31</definedName>
    <definedName name="_xlnm.Print_Area" localSheetId="7">'F 3'!$A$1:$AC$30</definedName>
    <definedName name="_xlnm.Print_Area" localSheetId="5">'F1'!$A$1:$AC$29</definedName>
    <definedName name="_xlnm.Print_Area" localSheetId="6">'F2'!$A$1:$AC$31</definedName>
    <definedName name="_xlnm.Print_Area" localSheetId="2">'T 2'!$A$1:$AC$30</definedName>
    <definedName name="_xlnm.Print_Area" localSheetId="1">'T1'!$A$1:$AC$31</definedName>
    <definedName name="_xlnm.Print_Area" localSheetId="3">'T3'!$A$1:$AC$31</definedName>
    <definedName name="_xlnm.Print_Area" localSheetId="4">'T4'!$A$1:$AC$31</definedName>
    <definedName name="_xlnm.Print_Area" localSheetId="0">TRASVERSALE!$A$1:$AC$29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" i="31" l="1"/>
  <c r="AP2" i="31"/>
  <c r="AP5" i="31" s="1"/>
  <c r="AP3" i="31"/>
  <c r="AP4" i="31"/>
  <c r="X10" i="31"/>
  <c r="Y17" i="31"/>
  <c r="Y18" i="31"/>
  <c r="AA17" i="31" s="1"/>
  <c r="Y19" i="31"/>
  <c r="Y20" i="31"/>
  <c r="V28" i="30"/>
  <c r="Y22" i="30"/>
  <c r="Y21" i="30"/>
  <c r="Y20" i="30"/>
  <c r="Y19" i="30"/>
  <c r="Y18" i="30"/>
  <c r="Y17" i="30"/>
  <c r="AA17" i="30" s="1"/>
  <c r="X10" i="30"/>
  <c r="AM2" i="30"/>
  <c r="AM2" i="29" l="1"/>
  <c r="AM3" i="29"/>
  <c r="X11" i="29"/>
  <c r="Y18" i="29"/>
  <c r="AA18" i="29"/>
  <c r="Y19" i="29"/>
  <c r="Y20" i="29"/>
  <c r="V29" i="29"/>
  <c r="AM2" i="26" l="1"/>
  <c r="V28" i="26"/>
  <c r="Y19" i="26"/>
  <c r="Y18" i="26"/>
  <c r="Y17" i="26"/>
  <c r="AA17" i="26" s="1"/>
  <c r="X10" i="26"/>
  <c r="AM2" i="24"/>
  <c r="V28" i="24"/>
  <c r="Y19" i="24"/>
  <c r="Y18" i="24"/>
  <c r="Y17" i="24"/>
  <c r="AA17" i="24" s="1"/>
  <c r="X10" i="24"/>
  <c r="AM2" i="23"/>
  <c r="V28" i="23"/>
  <c r="Y22" i="23"/>
  <c r="Y21" i="23"/>
  <c r="Y20" i="23"/>
  <c r="Y19" i="23"/>
  <c r="Y18" i="23"/>
  <c r="Y17" i="23"/>
  <c r="AA17" i="23" s="1"/>
  <c r="X10" i="23"/>
  <c r="AM2" i="22"/>
  <c r="V28" i="22"/>
  <c r="Y20" i="22"/>
  <c r="Y19" i="22"/>
  <c r="Y18" i="22"/>
  <c r="Y17" i="22"/>
  <c r="AA17" i="22" s="1"/>
  <c r="X10" i="22"/>
  <c r="AM2" i="19"/>
  <c r="AM2" i="20"/>
  <c r="AM2" i="17"/>
  <c r="AM2" i="15"/>
  <c r="AM2" i="4"/>
  <c r="AM2" i="5"/>
  <c r="AM2" i="9"/>
  <c r="V28" i="21" l="1"/>
  <c r="Y22" i="21"/>
  <c r="Y21" i="21"/>
  <c r="Y20" i="21"/>
  <c r="Y19" i="21"/>
  <c r="Y18" i="21"/>
  <c r="AA17" i="21" s="1"/>
  <c r="Y17" i="21"/>
  <c r="X10" i="21"/>
  <c r="AM2" i="21"/>
  <c r="V28" i="20" l="1"/>
  <c r="Y19" i="20"/>
  <c r="Y18" i="20"/>
  <c r="Y17" i="20"/>
  <c r="AA17" i="20" s="1"/>
  <c r="X10" i="20"/>
  <c r="Y17" i="19"/>
  <c r="X10" i="19"/>
  <c r="V28" i="17"/>
  <c r="Y19" i="17"/>
  <c r="Y18" i="17"/>
  <c r="Y17" i="17"/>
  <c r="AA17" i="17" s="1"/>
  <c r="X10" i="17"/>
  <c r="V28" i="15" l="1"/>
  <c r="Y22" i="15"/>
  <c r="Y21" i="15"/>
  <c r="Y20" i="15"/>
  <c r="Y19" i="15"/>
  <c r="Y18" i="15"/>
  <c r="Y17" i="15"/>
  <c r="AA17" i="15" s="1"/>
  <c r="X10" i="15"/>
  <c r="AM2" i="10" l="1"/>
  <c r="AM2" i="6"/>
  <c r="V27" i="10"/>
  <c r="Y21" i="10"/>
  <c r="Y20" i="10"/>
  <c r="Y19" i="10"/>
  <c r="Y18" i="10"/>
  <c r="Y17" i="10"/>
  <c r="AA17" i="10" s="1"/>
  <c r="X10" i="10"/>
  <c r="V26" i="9"/>
  <c r="Y20" i="9"/>
  <c r="Y19" i="9"/>
  <c r="Y18" i="9"/>
  <c r="Y17" i="9"/>
  <c r="AA17" i="9" s="1"/>
  <c r="X10" i="9"/>
  <c r="V28" i="6"/>
  <c r="Y19" i="6"/>
  <c r="Y18" i="6"/>
  <c r="Y17" i="6"/>
  <c r="AA17" i="6" s="1"/>
  <c r="X10" i="6"/>
  <c r="V28" i="5"/>
  <c r="Y18" i="5"/>
  <c r="Y17" i="5"/>
  <c r="AA17" i="5" s="1"/>
  <c r="X10" i="5"/>
  <c r="V28" i="4" l="1"/>
  <c r="Y22" i="4"/>
  <c r="Y21" i="4"/>
  <c r="Y20" i="4"/>
  <c r="Y19" i="4"/>
  <c r="Y18" i="4"/>
  <c r="Y17" i="4"/>
  <c r="AA17" i="4" s="1"/>
  <c r="X10" i="4"/>
</calcChain>
</file>

<file path=xl/comments1.xml><?xml version="1.0" encoding="utf-8"?>
<comments xmlns="http://schemas.openxmlformats.org/spreadsheetml/2006/main">
  <authors>
    <author>mellino</author>
  </authors>
  <commentList>
    <comment ref="B25" authorId="0">
      <text>
        <r>
          <rPr>
            <b/>
            <sz val="9"/>
            <color indexed="81"/>
            <rFont val="Tahoma"/>
            <charset val="1"/>
          </rPr>
          <t>mellino:</t>
        </r>
        <r>
          <rPr>
            <sz val="9"/>
            <color indexed="81"/>
            <rFont val="Tahoma"/>
            <charset val="1"/>
          </rPr>
          <t xml:space="preserve">
DECORO URBANO-NECROFORO</t>
        </r>
      </text>
    </comment>
  </commentList>
</comments>
</file>

<file path=xl/comments2.xml><?xml version="1.0" encoding="utf-8"?>
<comments xmlns="http://schemas.openxmlformats.org/spreadsheetml/2006/main">
  <authors>
    <author>mellino</author>
  </authors>
  <commentList>
    <comment ref="B26" authorId="0">
      <text>
        <r>
          <rPr>
            <b/>
            <sz val="9"/>
            <color indexed="81"/>
            <rFont val="Tahoma"/>
            <charset val="1"/>
          </rPr>
          <t>mellino:</t>
        </r>
        <r>
          <rPr>
            <sz val="9"/>
            <color indexed="81"/>
            <rFont val="Tahoma"/>
            <charset val="1"/>
          </rPr>
          <t xml:space="preserve">
AGROTECNICO</t>
        </r>
      </text>
    </comment>
    <comment ref="I26" authorId="0">
      <text>
        <r>
          <rPr>
            <b/>
            <sz val="9"/>
            <color indexed="81"/>
            <rFont val="Tahoma"/>
            <charset val="1"/>
          </rPr>
          <t>mellino:</t>
        </r>
        <r>
          <rPr>
            <sz val="9"/>
            <color indexed="81"/>
            <rFont val="Tahoma"/>
            <charset val="1"/>
          </rPr>
          <t xml:space="preserve">
DECORO URBANO-NECROFORO</t>
        </r>
      </text>
    </comment>
    <comment ref="B27" authorId="0">
      <text>
        <r>
          <rPr>
            <b/>
            <sz val="9"/>
            <color indexed="81"/>
            <rFont val="Tahoma"/>
            <charset val="1"/>
          </rPr>
          <t>mellino:</t>
        </r>
        <r>
          <rPr>
            <sz val="9"/>
            <color indexed="81"/>
            <rFont val="Tahoma"/>
            <charset val="1"/>
          </rPr>
          <t xml:space="preserve">
GESTIONE ACQUEDOTTO NO ABBANOA</t>
        </r>
      </text>
    </comment>
  </commentList>
</comments>
</file>

<file path=xl/comments3.xml><?xml version="1.0" encoding="utf-8"?>
<comments xmlns="http://schemas.openxmlformats.org/spreadsheetml/2006/main">
  <authors>
    <author>mellino</author>
  </authors>
  <commentList>
    <comment ref="B26" authorId="0">
      <text>
        <r>
          <rPr>
            <b/>
            <sz val="9"/>
            <color indexed="81"/>
            <rFont val="Tahoma"/>
            <charset val="1"/>
          </rPr>
          <t>mellino:</t>
        </r>
        <r>
          <rPr>
            <sz val="9"/>
            <color indexed="81"/>
            <rFont val="Tahoma"/>
            <charset val="1"/>
          </rPr>
          <t xml:space="preserve">
GESTIONE ACQUEDOTTO NO ABBANOA</t>
        </r>
      </text>
    </comment>
  </commentList>
</comments>
</file>

<file path=xl/sharedStrings.xml><?xml version="1.0" encoding="utf-8"?>
<sst xmlns="http://schemas.openxmlformats.org/spreadsheetml/2006/main" count="1176" uniqueCount="169">
  <si>
    <t>Unità Organizzativa:  Performance Individuale</t>
  </si>
  <si>
    <t>Dirigente - Resp. Serv.:</t>
  </si>
  <si>
    <t>Performance individuale</t>
  </si>
  <si>
    <t>Cod.</t>
  </si>
  <si>
    <t>Missione</t>
  </si>
  <si>
    <t>Diritti sociali, politiche sociali e famiglia</t>
  </si>
  <si>
    <t>Programma</t>
  </si>
  <si>
    <t>0.1</t>
  </si>
  <si>
    <t>Obiettivo</t>
  </si>
  <si>
    <t>Oggetto</t>
  </si>
  <si>
    <t>Risultato Atteso</t>
  </si>
  <si>
    <t>Classe Obiettivo</t>
  </si>
  <si>
    <t xml:space="preserve"> Peso Obiettivo</t>
  </si>
  <si>
    <t>Variabili</t>
  </si>
  <si>
    <t>Rilevanza</t>
  </si>
  <si>
    <t>Esito Pesatura</t>
  </si>
  <si>
    <t>Alto</t>
  </si>
  <si>
    <t>Medio</t>
  </si>
  <si>
    <t>Basso</t>
  </si>
  <si>
    <t>Importanza</t>
  </si>
  <si>
    <t>Impatto Esterno</t>
  </si>
  <si>
    <t>Complessità</t>
  </si>
  <si>
    <t>Realizzabilità</t>
  </si>
  <si>
    <t>Sistema di Misurazione</t>
  </si>
  <si>
    <t>Descrizione Indicatore</t>
  </si>
  <si>
    <t>Resp. Rilevazione</t>
  </si>
  <si>
    <t xml:space="preserve">Previsto   </t>
  </si>
  <si>
    <t>Verificato</t>
  </si>
  <si>
    <t>Delta</t>
  </si>
  <si>
    <t>Esito Complessivo</t>
  </si>
  <si>
    <r>
      <rPr>
        <b/>
        <sz val="11"/>
        <color theme="1"/>
        <rFont val="Garamond"/>
        <family val="1"/>
      </rPr>
      <t>Conformità Temporale</t>
    </r>
    <r>
      <rPr>
        <sz val="11"/>
        <color theme="1"/>
        <rFont val="Garamond"/>
        <family val="1"/>
      </rPr>
      <t>: termine effettivo di conclusione dell'obiettivo/Termine previsto per la conclusione - conseguimento dell'obiettivo</t>
    </r>
  </si>
  <si>
    <t>Dir - P.O.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</si>
  <si>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output prodotto/output programmato</t>
    </r>
  </si>
  <si>
    <r>
      <rPr>
        <b/>
        <sz val="11"/>
        <color theme="1"/>
        <rFont val="Garamond"/>
        <family val="1"/>
      </rPr>
      <t>Conformità Qualitativ</t>
    </r>
    <r>
      <rPr>
        <sz val="11"/>
        <color theme="1"/>
        <rFont val="Garamond"/>
        <family val="1"/>
      </rPr>
      <t xml:space="preserve">a: qualità dell'output prodotto  ( 0  ÷ 100 ) </t>
    </r>
  </si>
  <si>
    <t>Programmazione Temporale Obiettivo</t>
  </si>
  <si>
    <t>Termine previsto per la conclusione/conseguimento dell'obiettivo</t>
  </si>
  <si>
    <t>Risorse umane impegnate</t>
  </si>
  <si>
    <t>Dip.</t>
  </si>
  <si>
    <t>Risorse Assegnate al Programma</t>
  </si>
  <si>
    <t>Risorse Obiettivo</t>
  </si>
  <si>
    <t>Indice di assorbimento programmato</t>
  </si>
  <si>
    <t>Indice di assorbimento effettivo</t>
  </si>
  <si>
    <t>Revisione Obiettivo</t>
  </si>
  <si>
    <t>Descrizione</t>
  </si>
  <si>
    <t>Delibera di Revisione</t>
  </si>
  <si>
    <t>AREA AMMINISTRATIVA</t>
  </si>
  <si>
    <t xml:space="preserve">Performance Istituzionale </t>
  </si>
  <si>
    <t>x</t>
  </si>
  <si>
    <t>0.6</t>
  </si>
  <si>
    <t xml:space="preserve">Servizi istituzionali e generali di gestione </t>
  </si>
  <si>
    <t xml:space="preserve">Elezioni e consultazioni popolari - Anagrafe e stato civile                                                                                                               </t>
  </si>
  <si>
    <t>0.7</t>
  </si>
  <si>
    <t>Performance Istituzionale</t>
  </si>
  <si>
    <t>Carta Identità</t>
  </si>
  <si>
    <t>X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</si>
  <si>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</t>
    </r>
  </si>
  <si>
    <t>Nuova Anagrafe Nazionale</t>
  </si>
  <si>
    <t>Protocollo Informatico</t>
  </si>
  <si>
    <t>AREA TECNICA</t>
  </si>
  <si>
    <t>Gestione economica, finanziaria, programmazione provveditorato e controllo di gestione</t>
  </si>
  <si>
    <t>0.3</t>
  </si>
  <si>
    <t>Indice di conformità temporale: Tempo dedicato/Tempo previsto</t>
  </si>
  <si>
    <t>Pianificazione Esecutiva Obiettivo</t>
  </si>
  <si>
    <t>Ufficio tecnico</t>
  </si>
  <si>
    <t>Implementazione nuova contabilità armonizzata ai sensi del D.lgs 118/2011</t>
  </si>
  <si>
    <t xml:space="preserve">Performance Istituzionale  </t>
  </si>
  <si>
    <t>Conformità temporale: termine effettivo di conclusione dell'obiettivo/Termine previsto per la conclusione - conseguimento dell'obiettivo</t>
  </si>
  <si>
    <t>Acquisizione delle risorse</t>
  </si>
  <si>
    <t>Performance Istituzionale   -</t>
  </si>
  <si>
    <t>Tempo intercorso tra la ricezione della documentazione/tempo di conclusione dell’iter (fissazione della data di scadenza dell’incasso)</t>
  </si>
  <si>
    <t>Interessi legali riscossi per il ritardato pagamento /interessi legali maturati per ritardato pagamento</t>
  </si>
  <si>
    <t>Verifica di quanto conseguito rispetto alle previsioni iscritte in bilancio: tempo medio intercorso fra la richiesta di motivazione (a cura del servizio finanziario) e la  presentazione delle motivazioni  in merito agli scostamenti a cura dei diversi settori  cui competono le entrate</t>
  </si>
  <si>
    <t>Controlli delle attestazioni ISEE: n° domanda di accesso al pagamento di tariffe differenziate per servizi a domanda individuale accolte/n° domande presentate</t>
  </si>
  <si>
    <t>AREA FINANZIARIA</t>
  </si>
  <si>
    <t>RESPONSABILE</t>
  </si>
  <si>
    <t>Gestione attività propedeutiche per l’avvio anagrafe unica della popolazione residente. Controllo e rettifica dati tra anagrafe comunale e ina in riferimento al passaggio all' ANPR</t>
  </si>
  <si>
    <t xml:space="preserve">Applicazione art. 3 comma 8 bis DL 194 del 30 12 2009. Gestione informatica delle procedure relative all'indicazione della volotà relativa alla donazione degli organo. </t>
  </si>
  <si>
    <t>Performance Strategica</t>
  </si>
  <si>
    <t>Responsabile</t>
  </si>
  <si>
    <t>Riaccertamento straordinario dei residui attivi e passivi</t>
  </si>
  <si>
    <t xml:space="preserve">Ammontare dei crediti / Ammontare dei crediti effettivi ed esigibili </t>
  </si>
  <si>
    <t xml:space="preserve">Ammontare dei debiti / Ammontare dei debiti  effettivi ed esigibili </t>
  </si>
  <si>
    <t>Rapporto tra residui eliminati in sede riaccertamento e massa complessiva al 31/12/201….</t>
  </si>
  <si>
    <t>Indice di conformità qualitativa: qualità dell'output prodotto  ( 0  ÷ 100 )</t>
  </si>
  <si>
    <t xml:space="preserve">Interventi per gli anziani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</si>
  <si>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Conclusione procedimenti di particolare rilevanza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</si>
  <si>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n° procedimenti completati/n° totale procedimenti da completare</t>
    </r>
  </si>
  <si>
    <t>0.2</t>
  </si>
  <si>
    <t xml:space="preserve">Servizio necroscopico e cimiteriale                                                                                                                                                                    </t>
  </si>
  <si>
    <t>0.9</t>
  </si>
  <si>
    <t>Manutenzione del Cimitero</t>
  </si>
  <si>
    <t xml:space="preserve">Assicurare la manutenzione ordinaria del cimitero, la pulizia dello stesso mediante la definzione e implemementazione, nochè il suo monitoraggio ,  di un piano operativo di custodia, manutenzione e pulizia del cimitero </t>
  </si>
  <si>
    <t>Assetto del territorio ed edilizia abitativa</t>
  </si>
  <si>
    <t>0.8</t>
  </si>
  <si>
    <t xml:space="preserve">Urbanistica e assetto del territorio                                                                                                                                                                                  </t>
  </si>
  <si>
    <t>Performance Istituzionale  -   -</t>
  </si>
  <si>
    <t>Ordine pubblico e sicurezza</t>
  </si>
  <si>
    <t>Polizia locale e amministrativa</t>
  </si>
  <si>
    <t xml:space="preserve">             Performance Strategica </t>
  </si>
  <si>
    <t>Conformità Operativa  (efficacacia): n ordinaze eseguite /n ordinanze emesse</t>
  </si>
  <si>
    <t>COMUNE DI SEUI -  PROGRAMMAZIONE  OBIETTIVI  2015 - PERFORMANCE INDIVIDUALE</t>
  </si>
  <si>
    <t>TIZIANA PODDA</t>
  </si>
  <si>
    <t>CARMINE LAI</t>
  </si>
  <si>
    <t>MARIA ASSUNTA LECIS</t>
  </si>
  <si>
    <t>COMUNE DI SEUI-  PROGRAMMAZIONE  OBIETTIVI  2015 - PERFORMANCE INDIVIDUALE</t>
  </si>
  <si>
    <t>CANNAS MARCELLO</t>
  </si>
  <si>
    <t>CAMILLO ARESU</t>
  </si>
  <si>
    <t>AUGUSTO ARESU</t>
  </si>
  <si>
    <t xml:space="preserve">CARTA ETTORE </t>
  </si>
  <si>
    <t>Azioni di miglioramento nella gestione ed erogazione del servizio di polizia municipale</t>
  </si>
  <si>
    <t>Predisposizione di un piano di miglioramento della  funzionalità organizzativa del servizio di polizia  (rispetto puntuale delle ordinanze sindacali; gestione segnalazioni da parte dei cittadini; organizzazione del controllo periodico sul territorio con relativa comunicazione al Sindaco.  Controllo e rendicontazione delle superfici comunali oggetto di taglio boschivo e stato di avanzamento delle superfici assegnate con relativa segnalazione al competente ufficio tecnico per gli adempimenti di competenza. Garantire l'applicazione puntuale del regolamento comunale su Usi Civici.</t>
  </si>
  <si>
    <t xml:space="preserve">Soccorso civile  </t>
  </si>
  <si>
    <t xml:space="preserve">Sistema di protezione civile                                                                                                                                          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</si>
  <si>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N° cittadini fruitori del servizio/N° cittadini potenzialmente interessati dal servizio</t>
    </r>
  </si>
  <si>
    <t>Potenziamento del sistema di Protezione Civile</t>
  </si>
  <si>
    <t xml:space="preserve">  Performance Strategica</t>
  </si>
  <si>
    <t>IGOR LEONI</t>
  </si>
  <si>
    <t>ARESU LUCIANA</t>
  </si>
  <si>
    <t>Unità Organizzativa</t>
  </si>
  <si>
    <t>Monitoraggio contributi di costruzione. Recupero somme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</si>
  <si>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(efficacacia):N° interventi edilizi c.a./N° contributi incassati c.a</t>
    </r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</si>
  <si>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(efficacacia):Importo incassato c.a./Importo da incassare c.a.</t>
    </r>
  </si>
  <si>
    <t xml:space="preserve">Recupero fondi e rendicontazioni POR 2007-2013 </t>
  </si>
  <si>
    <t>DEBORA CADONI</t>
  </si>
  <si>
    <t xml:space="preserve">Conclusione procedimenti di particolare rilevanza: </t>
  </si>
  <si>
    <t>Implementazione del protocollo informatico con la tenuta dell'archivio corrente e di deposito secondo le nuove disposizioni in materia di conservazione dei flussi documentali. Predisposizione manuale gestione protocollo DPR 445/2000 – Regolamento di conservazione del Protocollo Informatico digitale. Affiancamento personale individuato a garantire l'interscambiabilità in caso di assenza del personale investiti in via principale delle responsabilità del procedimento.</t>
  </si>
  <si>
    <t xml:space="preserve"> Sviluppo sostenibile e tutela del territorio e dell'ambiente </t>
  </si>
  <si>
    <t xml:space="preserve">  Tutela e valorizzazione delle risorse idriche  ed elettriche </t>
  </si>
  <si>
    <t>Assicurare la conclusione o la definizione di procedimenti di particolare importanza o delicatezza come appresso indicati: rendicontazione sullo stato della gestione del servizio idrico e manutenzioni degli impianti elettrici.</t>
  </si>
  <si>
    <t xml:space="preserve">                Performance Strategica</t>
  </si>
  <si>
    <t>Assicurare la conclusione o la definizione di procedimenti di particolare importanza o delicatezza come appresso indicati: Coordinamento Operai Cantieri e gestione efficiente del Magazzino Comunale con catalogazione di ciscun bene e tenuta  del relativo registro di carico e scarico</t>
  </si>
  <si>
    <t xml:space="preserve">Tutela e valorizzazione dei beni e delle attività culturali  </t>
  </si>
  <si>
    <t>0.5</t>
  </si>
  <si>
    <t xml:space="preserve">Attività culturali e interventi diversi nel settore culturale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</si>
  <si>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Piano Iniziative Culturali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</si>
  <si>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 N° eventi organizzati/n° eventi programmati _____</t>
    </r>
  </si>
  <si>
    <t>AREA AMMINISTRATIVA /VIGILANZA</t>
  </si>
  <si>
    <t>AREA AMMINISTRATIVA /CULTURA</t>
  </si>
  <si>
    <t>Garantire la piena attuazione del Piano delle Iniziative culturali anche in collaborazione con gli operatori locali che operano nel settore artistico e culturale e delle organizzazioni impegnate nella promozione delle attività culturali e artistiche del paese. In particolare garantire la realizzazione della sagra "de su prugadoriu" e gli eventi culturali di cui alla programmazione annuale: la festa di "san pietro" la "maschera antica seuese", il "natale".</t>
  </si>
  <si>
    <t>VALERIA CANNAS</t>
  </si>
  <si>
    <t>Garantire il presidio del servizio in ambito comunale e l'interscambiabilità nelle attività relative alla Protezione civile</t>
  </si>
  <si>
    <t>SILVANA GAVIANO</t>
  </si>
  <si>
    <t xml:space="preserve">        Performance Strategica</t>
  </si>
  <si>
    <t>Servizio Bibliotecario</t>
  </si>
  <si>
    <t>Gestione attività progetto regionale @ll-in</t>
  </si>
  <si>
    <t>Introduzione nuovo sistema di regole contabili, D.Lgs. 118/2011 acquisizione nuove competenze.</t>
  </si>
  <si>
    <t>Riaccertamento straordinario dei residui secondo le nuove modalità previste dal Dlgs. 118/2011 in materia di armonizzazione contabile al fine di adeguare l’ammontare unitario e complessivo dei residui attivi e passivi al nuovo principio della competenza finanziaria cosiddetta potenziata, con decorrenza dal 1° gennaio dell’anno in corso. Presentazione di un referto conclusivo.</t>
  </si>
  <si>
    <t>Garantire la celerità nell’acquisizione delle risorse secondo quanto previsto dalle norme di legge e dai regolamenti che disciplinano la materia contabile dell’ente. Verica evasione tributaria: IMU -TASI- TARI</t>
  </si>
  <si>
    <t>Politiche giovanili, sport e tempo libero</t>
  </si>
  <si>
    <t xml:space="preserve">Sport e tempo libero                                                                                                                                                         </t>
  </si>
  <si>
    <t xml:space="preserve">     Performance </t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</si>
  <si>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(efficacacia):N° associazioni coinvolte/n° associazioni presenti</t>
    </r>
  </si>
  <si>
    <r>
      <rPr>
        <b/>
        <sz val="11"/>
        <color theme="1"/>
        <rFont val="Garamond"/>
        <family val="1"/>
      </rPr>
      <t xml:space="preserve">Conformità Operativa </t>
    </r>
    <r>
      <rPr>
        <sz val="11"/>
        <color theme="1"/>
        <rFont val="Garamond"/>
        <family val="1"/>
      </rPr>
      <t xml:space="preserve"> (efficacacia):° iniziative effettuate/n° iniziative programmate _____</t>
    </r>
  </si>
  <si>
    <t xml:space="preserve">Assicurare la conclusione o la definizione di procedimenti di particolare importanza o delicatezza come appresso indicati: organizzazione annuale viaggi anziani </t>
  </si>
  <si>
    <t>ILENIA LOCHE</t>
  </si>
  <si>
    <t xml:space="preserve">AREA AMMINISTRATIVA-SOCIALE </t>
  </si>
  <si>
    <t>Politiche giovanili</t>
  </si>
  <si>
    <t>Affermazione della pratica sportiva e del tempo libero attraverso la promozione e l'organizzazione - di specifiche iniziative rivolte alla popolazione giovanile, in maniera particolare a quella studentesca: LUDOTECA E COLONIE ESTIVE</t>
  </si>
  <si>
    <r>
      <rPr>
        <b/>
        <sz val="11"/>
        <color indexed="8"/>
        <rFont val="Garamond"/>
        <family val="1"/>
      </rPr>
      <t>Conformità Qualitativa</t>
    </r>
    <r>
      <rPr>
        <sz val="11"/>
        <color indexed="8"/>
        <rFont val="Garamond"/>
        <family val="1"/>
      </rPr>
      <t>: qualità dell'output prodotto  ( 0  ÷ 100 )</t>
    </r>
  </si>
  <si>
    <r>
      <rPr>
        <b/>
        <sz val="11"/>
        <color indexed="8"/>
        <rFont val="Garamond"/>
        <family val="1"/>
      </rPr>
      <t>Conformità Produttiva</t>
    </r>
    <r>
      <rPr>
        <sz val="11"/>
        <color indexed="8"/>
        <rFont val="Garamond"/>
        <family val="1"/>
      </rPr>
      <t xml:space="preserve"> (efficacacia):  obblighi adempiuti in materia di trasparenza/obblighi previsti in materia di trasparenza</t>
    </r>
  </si>
  <si>
    <r>
      <rPr>
        <b/>
        <sz val="11"/>
        <color indexed="8"/>
        <rFont val="Garamond"/>
        <family val="1"/>
      </rPr>
      <t>Conformità Temporale</t>
    </r>
    <r>
      <rPr>
        <sz val="11"/>
        <color indexed="8"/>
        <rFont val="Garamond"/>
        <family val="1"/>
      </rPr>
      <t>: Termine effettivo di conclusione dell'obiettivo/Termine previsto per la conclusione - conseguimento dell'obiettivo</t>
    </r>
  </si>
  <si>
    <t>Nc</t>
  </si>
  <si>
    <t>Indistinti</t>
  </si>
  <si>
    <t>TUTTI</t>
  </si>
  <si>
    <t>TUTTE</t>
  </si>
  <si>
    <t>GESTIONE EFFICIENTE DEL SITO ISTITIZIONALE</t>
  </si>
  <si>
    <t>Garantire la trasparenza dell'azione amministrativa e la piena accessibilità all'utenza esterna delle informazioni ed esiti dell'attività dell'Ente, mediante l'aggiornamento costante del Sito Istituzionale attraverso il presidio costante dello stesso e il caricamento dei dati da parte di ciascun ufficio per la parte di competenza.</t>
  </si>
  <si>
    <t>tutti i dipendenti</t>
  </si>
  <si>
    <t>tutti 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</si>
</sst>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Garamond"/>
      <family val="1"/>
    </font>
    <font>
      <sz val="11"/>
      <color indexed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2" fillId="3" borderId="4" xfId="0" applyFont="1" applyFill="1" applyBorder="1" applyAlignment="1">
      <alignment vertical="center" wrapText="1"/>
    </xf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0" fillId="5" borderId="0" xfId="0" applyFill="1"/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vertical="center" wrapText="1"/>
    </xf>
    <xf numFmtId="9" fontId="2" fillId="3" borderId="8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0" xfId="3" applyAlignment="1">
      <alignment vertical="center"/>
    </xf>
    <xf numFmtId="0" fontId="2" fillId="3" borderId="2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6" borderId="0" xfId="0" applyFill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6" xfId="0" applyNumberFormat="1" applyFont="1" applyFill="1" applyBorder="1" applyAlignment="1">
      <alignment horizontal="center" vertical="center" wrapText="1"/>
    </xf>
    <xf numFmtId="9" fontId="2" fillId="3" borderId="7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justify" vertical="justify" wrapText="1"/>
    </xf>
    <xf numFmtId="0" fontId="2" fillId="3" borderId="6" xfId="0" applyFont="1" applyFill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justify" vertical="justify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44" fontId="3" fillId="3" borderId="1" xfId="4" applyFont="1" applyFill="1" applyBorder="1" applyAlignment="1">
      <alignment horizontal="center" vertical="center" wrapText="1"/>
    </xf>
    <xf numFmtId="44" fontId="0" fillId="3" borderId="1" xfId="4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</cellXfs>
  <cellStyles count="6">
    <cellStyle name="Collegamento ipertestuale" xfId="3" builtinId="8"/>
    <cellStyle name="Normale" xfId="0" builtinId="0"/>
    <cellStyle name="Percentuale" xfId="2" builtinId="5"/>
    <cellStyle name="Valuta" xfId="1" builtinId="4"/>
    <cellStyle name="Valuta 2" xfId="4"/>
    <cellStyle name="Valuta 2 2" xfId="5"/>
  </cellStyles>
  <dxfs count="32"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view="pageBreakPreview" zoomScale="90" zoomScaleNormal="90" zoomScaleSheetLayoutView="90" workbookViewId="0">
      <selection activeCell="A15" sqref="A15:AC15"/>
    </sheetView>
  </sheetViews>
  <sheetFormatPr defaultRowHeight="15" x14ac:dyDescent="0.25"/>
  <cols>
    <col min="1" max="33" width="5.85546875" style="2" customWidth="1"/>
    <col min="34" max="38" width="9.140625" style="2"/>
    <col min="39" max="39" width="11.7109375" style="2" bestFit="1" customWidth="1"/>
    <col min="40" max="41" width="9.140625" style="2"/>
    <col min="42" max="42" width="9.7109375" style="2" bestFit="1" customWidth="1"/>
    <col min="43" max="16384" width="9.140625" style="2"/>
  </cols>
  <sheetData>
    <row r="1" spans="1:42" ht="25.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25.5" customHeight="1" x14ac:dyDescent="0.25">
      <c r="A2" s="95" t="s">
        <v>118</v>
      </c>
      <c r="B2" s="95"/>
      <c r="C2" s="95"/>
      <c r="D2" s="95"/>
      <c r="E2" s="40" t="s">
        <v>164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163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  <c r="AP2" s="28">
        <f>IF(I11="x",5,"")+IF(I12="x",5,0)+IF(I13="x",5,0)+IF(I14="x",5,0)</f>
        <v>15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162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0" t="s">
        <v>161</v>
      </c>
      <c r="AB3" s="90"/>
      <c r="AC3" s="91"/>
      <c r="AD3" s="5"/>
      <c r="AE3" s="3"/>
      <c r="AF3" s="3"/>
      <c r="AG3" s="3"/>
      <c r="AP3" s="28">
        <f>IF(N11="x",3,0)+IF(N12="x",3,0)+IF(N13="x",3,0)+IF(N14="x",3,0)</f>
        <v>0</v>
      </c>
    </row>
    <row r="4" spans="1:42" ht="22.5" customHeight="1" x14ac:dyDescent="0.25">
      <c r="A4" s="88" t="s">
        <v>6</v>
      </c>
      <c r="B4" s="89"/>
      <c r="C4" s="89"/>
      <c r="D4" s="89"/>
      <c r="E4" s="90" t="s">
        <v>162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 t="s">
        <v>161</v>
      </c>
      <c r="AB4" s="90"/>
      <c r="AC4" s="91"/>
      <c r="AD4" s="5"/>
      <c r="AE4" s="3"/>
      <c r="AF4" s="3"/>
      <c r="AG4" s="3"/>
      <c r="AP4" s="28">
        <f>IF(S11="x",1,0)+IF(S12="x",1,0)+IF(S13="x",1,0)+IF(S14="x",1,0)+IF(S15="x",1,0)</f>
        <v>1</v>
      </c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  <c r="AP5" s="28">
        <f>SUM(AP2:AP4)</f>
        <v>16</v>
      </c>
    </row>
    <row r="6" spans="1:42" ht="27" customHeight="1" x14ac:dyDescent="0.25">
      <c r="A6" s="52" t="s">
        <v>9</v>
      </c>
      <c r="B6" s="53"/>
      <c r="C6" s="53"/>
      <c r="D6" s="54"/>
      <c r="E6" s="72" t="s">
        <v>165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46.5" customHeight="1" x14ac:dyDescent="0.25">
      <c r="A7" s="82" t="s">
        <v>10</v>
      </c>
      <c r="B7" s="83"/>
      <c r="C7" s="83"/>
      <c r="D7" s="84"/>
      <c r="E7" s="85" t="s">
        <v>166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46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20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 t="s">
        <v>47</v>
      </c>
      <c r="J13" s="73"/>
      <c r="K13" s="73"/>
      <c r="L13" s="73"/>
      <c r="M13" s="74"/>
      <c r="N13" s="72"/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/>
      <c r="O14" s="73"/>
      <c r="P14" s="73"/>
      <c r="Q14" s="73"/>
      <c r="R14" s="74"/>
      <c r="S14" s="72" t="s">
        <v>47</v>
      </c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40" t="s">
        <v>27</v>
      </c>
      <c r="X16" s="40"/>
      <c r="Y16" s="29" t="s">
        <v>28</v>
      </c>
      <c r="Z16" s="31"/>
      <c r="AA16" s="29" t="s">
        <v>29</v>
      </c>
      <c r="AB16" s="30"/>
      <c r="AC16" s="32"/>
    </row>
    <row r="17" spans="1:33" ht="30" customHeight="1" x14ac:dyDescent="0.25">
      <c r="A17" s="58" t="s">
        <v>160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1">
        <v>1</v>
      </c>
      <c r="V17" s="51"/>
      <c r="W17" s="51"/>
      <c r="X17" s="40"/>
      <c r="Y17" s="51">
        <f>W17/U17</f>
        <v>0</v>
      </c>
      <c r="Z17" s="40"/>
      <c r="AA17" s="61">
        <f>AVERAGE(Y17:Z20)*100</f>
        <v>0</v>
      </c>
      <c r="AB17" s="62"/>
      <c r="AC17" s="63"/>
    </row>
    <row r="18" spans="1:33" ht="28.5" customHeight="1" x14ac:dyDescent="0.25">
      <c r="A18" s="52" t="s">
        <v>159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5.5" customHeight="1" x14ac:dyDescent="0.25">
      <c r="A19" s="52" t="s">
        <v>158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1">
        <v>1</v>
      </c>
      <c r="V19" s="51"/>
      <c r="W19" s="51"/>
      <c r="X19" s="40"/>
      <c r="Y19" s="51">
        <f>W19/U19</f>
        <v>0</v>
      </c>
      <c r="Z19" s="40"/>
      <c r="AA19" s="64"/>
      <c r="AB19" s="65"/>
      <c r="AC19" s="66"/>
    </row>
    <row r="20" spans="1:33" ht="25.5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1">
        <v>1</v>
      </c>
      <c r="V20" s="51"/>
      <c r="W20" s="51"/>
      <c r="X20" s="40"/>
      <c r="Y20" s="51">
        <f>W20/U20</f>
        <v>0</v>
      </c>
      <c r="Z20" s="40"/>
      <c r="AA20" s="67"/>
      <c r="AB20" s="68"/>
      <c r="AC20" s="69"/>
    </row>
    <row r="21" spans="1:33" ht="15" customHeight="1" x14ac:dyDescent="0.25">
      <c r="A21" s="36" t="s">
        <v>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8"/>
      <c r="R21" s="26">
        <v>1</v>
      </c>
      <c r="S21" s="26">
        <v>2</v>
      </c>
      <c r="T21" s="26">
        <v>3</v>
      </c>
      <c r="U21" s="26">
        <v>4</v>
      </c>
      <c r="V21" s="26">
        <v>5</v>
      </c>
      <c r="W21" s="26">
        <v>6</v>
      </c>
      <c r="X21" s="26">
        <v>7</v>
      </c>
      <c r="Y21" s="26">
        <v>8</v>
      </c>
      <c r="Z21" s="26">
        <v>9</v>
      </c>
      <c r="AA21" s="26">
        <v>10</v>
      </c>
      <c r="AB21" s="26">
        <v>11</v>
      </c>
      <c r="AC21" s="7">
        <v>12</v>
      </c>
    </row>
    <row r="22" spans="1:33" ht="15" customHeight="1" x14ac:dyDescent="0.25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8"/>
      <c r="S22" s="8"/>
      <c r="T22" s="8"/>
      <c r="U22" s="8"/>
      <c r="V22" s="25"/>
      <c r="W22" s="8"/>
      <c r="X22" s="8"/>
      <c r="Y22" s="8" t="s">
        <v>47</v>
      </c>
      <c r="Z22" s="8" t="s">
        <v>47</v>
      </c>
      <c r="AA22" s="25" t="s">
        <v>47</v>
      </c>
      <c r="AB22" s="8" t="s">
        <v>47</v>
      </c>
      <c r="AC22" s="27" t="s">
        <v>47</v>
      </c>
    </row>
    <row r="23" spans="1:33" ht="15" customHeight="1" x14ac:dyDescent="0.25">
      <c r="A23" s="36" t="s">
        <v>36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</row>
    <row r="24" spans="1:33" ht="15" customHeight="1" x14ac:dyDescent="0.25">
      <c r="A24" s="8" t="s">
        <v>37</v>
      </c>
      <c r="B24" s="29" t="s">
        <v>78</v>
      </c>
      <c r="C24" s="30"/>
      <c r="D24" s="30"/>
      <c r="E24" s="30"/>
      <c r="F24" s="30"/>
      <c r="G24" s="31"/>
      <c r="H24" s="8" t="s">
        <v>37</v>
      </c>
      <c r="I24" s="29" t="s">
        <v>167</v>
      </c>
      <c r="J24" s="30"/>
      <c r="K24" s="30"/>
      <c r="L24" s="30"/>
      <c r="M24" s="30"/>
      <c r="N24" s="31"/>
      <c r="O24" s="8" t="s">
        <v>37</v>
      </c>
      <c r="P24" s="29" t="s">
        <v>167</v>
      </c>
      <c r="Q24" s="30"/>
      <c r="R24" s="30"/>
      <c r="S24" s="30"/>
      <c r="T24" s="30"/>
      <c r="U24" s="31"/>
      <c r="V24" s="8" t="s">
        <v>37</v>
      </c>
      <c r="W24" s="29" t="s">
        <v>167</v>
      </c>
      <c r="X24" s="30"/>
      <c r="Y24" s="30"/>
      <c r="Z24" s="30"/>
      <c r="AA24" s="30"/>
      <c r="AB24" s="30"/>
      <c r="AC24" s="32"/>
    </row>
    <row r="25" spans="1:33" x14ac:dyDescent="0.25">
      <c r="A25" s="8" t="s">
        <v>37</v>
      </c>
      <c r="B25" s="29" t="s">
        <v>167</v>
      </c>
      <c r="C25" s="30"/>
      <c r="D25" s="30"/>
      <c r="E25" s="30"/>
      <c r="F25" s="30"/>
      <c r="G25" s="31"/>
      <c r="H25" s="8" t="s">
        <v>37</v>
      </c>
      <c r="I25" s="29" t="s">
        <v>167</v>
      </c>
      <c r="J25" s="30"/>
      <c r="K25" s="30"/>
      <c r="L25" s="30"/>
      <c r="M25" s="30"/>
      <c r="N25" s="31"/>
      <c r="O25" s="8" t="s">
        <v>37</v>
      </c>
      <c r="P25" s="29" t="s">
        <v>167</v>
      </c>
      <c r="Q25" s="30"/>
      <c r="R25" s="30"/>
      <c r="S25" s="30"/>
      <c r="T25" s="30"/>
      <c r="U25" s="31"/>
      <c r="V25" s="8" t="s">
        <v>37</v>
      </c>
      <c r="W25" s="29" t="s">
        <v>168</v>
      </c>
      <c r="X25" s="30"/>
      <c r="Y25" s="30"/>
      <c r="Z25" s="30"/>
      <c r="AA25" s="30"/>
      <c r="AB25" s="30"/>
      <c r="AC25" s="32"/>
    </row>
    <row r="26" spans="1:33" ht="15" customHeight="1" x14ac:dyDescent="0.25">
      <c r="A26" s="33" t="s">
        <v>38</v>
      </c>
      <c r="B26" s="34"/>
      <c r="C26" s="34"/>
      <c r="D26" s="34"/>
      <c r="E26" s="34"/>
      <c r="F26" s="35"/>
      <c r="G26" s="46">
        <v>0</v>
      </c>
      <c r="H26" s="46"/>
      <c r="I26" s="47" t="s">
        <v>39</v>
      </c>
      <c r="J26" s="37"/>
      <c r="K26" s="48"/>
      <c r="L26" s="49">
        <v>0</v>
      </c>
      <c r="M26" s="49"/>
      <c r="N26" s="49"/>
      <c r="O26" s="50" t="s">
        <v>40</v>
      </c>
      <c r="P26" s="50"/>
      <c r="Q26" s="50"/>
      <c r="R26" s="50"/>
      <c r="S26" s="50"/>
      <c r="T26" s="50"/>
      <c r="U26" s="50"/>
      <c r="V26" s="11">
        <v>0</v>
      </c>
      <c r="W26" s="50" t="s">
        <v>41</v>
      </c>
      <c r="X26" s="50"/>
      <c r="Y26" s="50"/>
      <c r="Z26" s="50"/>
      <c r="AA26" s="50"/>
      <c r="AB26" s="50"/>
      <c r="AC26" s="12"/>
    </row>
    <row r="27" spans="1:33" ht="15" customHeight="1" x14ac:dyDescent="0.25">
      <c r="A27" s="36" t="s">
        <v>42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</row>
    <row r="28" spans="1:33" ht="15" customHeight="1" x14ac:dyDescent="0.25">
      <c r="A28" s="39" t="s">
        <v>43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0" t="s">
        <v>44</v>
      </c>
      <c r="Z28" s="30"/>
      <c r="AA28" s="30"/>
      <c r="AB28" s="30"/>
      <c r="AC28" s="32"/>
    </row>
    <row r="29" spans="1:33" ht="15.75" thickBot="1" x14ac:dyDescent="0.3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3"/>
      <c r="Z29" s="44"/>
      <c r="AA29" s="44"/>
      <c r="AB29" s="44"/>
      <c r="AC29" s="45"/>
    </row>
    <row r="30" spans="1:3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x14ac:dyDescent="0.25">
      <c r="A31" s="14"/>
      <c r="B31" s="14"/>
      <c r="C31" s="14"/>
      <c r="D31" s="14"/>
      <c r="E31" s="14"/>
      <c r="F31" s="1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94">
    <mergeCell ref="A1:AC1"/>
    <mergeCell ref="A2:D2"/>
    <mergeCell ref="E2:J2"/>
    <mergeCell ref="K2:N2"/>
    <mergeCell ref="O2:T2"/>
    <mergeCell ref="U2:Z2"/>
    <mergeCell ref="AA2:AC2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8:D8"/>
    <mergeCell ref="E8:AC8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17:Q17"/>
    <mergeCell ref="R17:T17"/>
    <mergeCell ref="U17:V17"/>
    <mergeCell ref="W17:X17"/>
    <mergeCell ref="Y17:Z17"/>
    <mergeCell ref="AA17:AC20"/>
    <mergeCell ref="A18:Q18"/>
    <mergeCell ref="R18:T18"/>
    <mergeCell ref="U18:V18"/>
    <mergeCell ref="W18:X18"/>
    <mergeCell ref="Y18:Z18"/>
    <mergeCell ref="A19:Q19"/>
    <mergeCell ref="R19:T19"/>
    <mergeCell ref="U19:V19"/>
    <mergeCell ref="W19:X19"/>
    <mergeCell ref="Y19:Z19"/>
    <mergeCell ref="W24:AC24"/>
    <mergeCell ref="A20:Q20"/>
    <mergeCell ref="R20:T20"/>
    <mergeCell ref="U20:V20"/>
    <mergeCell ref="W20:X20"/>
    <mergeCell ref="Y20:Z20"/>
    <mergeCell ref="A21:Q21"/>
    <mergeCell ref="A22:Q22"/>
    <mergeCell ref="A23:AC23"/>
    <mergeCell ref="B24:G24"/>
    <mergeCell ref="I24:N24"/>
    <mergeCell ref="P24:U24"/>
    <mergeCell ref="A27:AC27"/>
    <mergeCell ref="A28:X28"/>
    <mergeCell ref="Y28:AC28"/>
    <mergeCell ref="A29:X29"/>
    <mergeCell ref="Y29:AC29"/>
    <mergeCell ref="B25:G25"/>
    <mergeCell ref="I25:N25"/>
    <mergeCell ref="P25:U25"/>
    <mergeCell ref="W25:AC25"/>
    <mergeCell ref="A26:F26"/>
    <mergeCell ref="G26:H26"/>
    <mergeCell ref="I26:K26"/>
    <mergeCell ref="L26:N26"/>
    <mergeCell ref="O26:U26"/>
    <mergeCell ref="W26:AB26"/>
  </mergeCells>
  <conditionalFormatting sqref="R22:AC22">
    <cfRule type="cellIs" dxfId="31" priority="1" operator="equal">
      <formula>"x"</formula>
    </cfRule>
    <cfRule type="cellIs" dxfId="30" priority="2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&amp;CPIANO OBIETTIVI PERFORMANCE INDIVIDUALE SEUI 2015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3"/>
  <sheetViews>
    <sheetView view="pageBreakPreview" zoomScaleNormal="90" zoomScaleSheetLayoutView="100" workbookViewId="0">
      <selection sqref="A1:AC1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.75" customHeight="1" x14ac:dyDescent="0.25">
      <c r="A2" s="95" t="s">
        <v>0</v>
      </c>
      <c r="B2" s="95"/>
      <c r="C2" s="95"/>
      <c r="D2" s="95"/>
      <c r="E2" s="40" t="s">
        <v>45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50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51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56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2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75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52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25.5" customHeight="1" x14ac:dyDescent="0.25">
      <c r="A18" s="52" t="s">
        <v>32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5.5" customHeight="1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/>
      <c r="S19" s="56"/>
      <c r="T19" s="57"/>
      <c r="U19" s="55"/>
      <c r="V19" s="57"/>
      <c r="W19" s="55"/>
      <c r="X19" s="57"/>
      <c r="Y19" s="55"/>
      <c r="Z19" s="57"/>
      <c r="AA19" s="64"/>
      <c r="AB19" s="65"/>
      <c r="AC19" s="66"/>
    </row>
    <row r="20" spans="1:33" ht="15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5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5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6">
        <v>1</v>
      </c>
      <c r="S23" s="6">
        <v>2</v>
      </c>
      <c r="T23" s="6">
        <v>3</v>
      </c>
      <c r="U23" s="6">
        <v>4</v>
      </c>
      <c r="V23" s="6">
        <v>5</v>
      </c>
      <c r="W23" s="6">
        <v>6</v>
      </c>
      <c r="X23" s="6">
        <v>7</v>
      </c>
      <c r="Y23" s="6">
        <v>8</v>
      </c>
      <c r="Z23" s="6">
        <v>9</v>
      </c>
      <c r="AA23" s="6">
        <v>10</v>
      </c>
      <c r="AB23" s="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9"/>
      <c r="W24" s="8"/>
      <c r="X24" s="8"/>
      <c r="Y24" s="8"/>
      <c r="Z24" s="8"/>
      <c r="AA24" s="9"/>
      <c r="AB24" s="8"/>
      <c r="AC24" s="10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102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15" priority="1" operator="equal">
      <formula>"x"</formula>
    </cfRule>
    <cfRule type="cellIs" dxfId="14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3"/>
  <sheetViews>
    <sheetView view="pageBreakPreview" zoomScale="110" zoomScaleNormal="100" zoomScaleSheetLayoutView="110" workbookViewId="0">
      <selection activeCell="N10" sqref="N10:R10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.75" customHeight="1" x14ac:dyDescent="0.25">
      <c r="A2" s="95" t="s">
        <v>0</v>
      </c>
      <c r="B2" s="95"/>
      <c r="C2" s="95"/>
      <c r="D2" s="95"/>
      <c r="E2" s="40" t="s">
        <v>45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14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50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51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72" t="s">
        <v>53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71" t="s">
        <v>76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52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14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/>
      <c r="J12" s="73"/>
      <c r="K12" s="73"/>
      <c r="L12" s="73"/>
      <c r="M12" s="74"/>
      <c r="N12" s="72" t="s">
        <v>54</v>
      </c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 t="shared" ref="Y17:Y22" si="0">W17/U17</f>
        <v>0</v>
      </c>
      <c r="Z17" s="57"/>
      <c r="AA17" s="61">
        <f>AVERAGE(Y17:Z22)*100</f>
        <v>0</v>
      </c>
      <c r="AB17" s="62"/>
      <c r="AC17" s="63"/>
    </row>
    <row r="18" spans="1:33" ht="19.5" customHeight="1" x14ac:dyDescent="0.25">
      <c r="A18" s="52" t="s">
        <v>32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 t="shared" si="0"/>
        <v>0</v>
      </c>
      <c r="Z18" s="57"/>
      <c r="AA18" s="64"/>
      <c r="AB18" s="65"/>
      <c r="AC18" s="66"/>
    </row>
    <row r="19" spans="1:33" ht="20.25" customHeight="1" x14ac:dyDescent="0.25">
      <c r="A19" s="52" t="s">
        <v>55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si="0"/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1</v>
      </c>
      <c r="V21" s="57"/>
      <c r="W21" s="55"/>
      <c r="X21" s="57"/>
      <c r="Y21" s="55">
        <f t="shared" si="0"/>
        <v>0</v>
      </c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 t="s">
        <v>31</v>
      </c>
      <c r="S22" s="56"/>
      <c r="T22" s="57"/>
      <c r="U22" s="55">
        <v>1</v>
      </c>
      <c r="V22" s="57"/>
      <c r="W22" s="55"/>
      <c r="X22" s="57"/>
      <c r="Y22" s="55">
        <f t="shared" si="0"/>
        <v>0</v>
      </c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6">
        <v>1</v>
      </c>
      <c r="S23" s="6">
        <v>2</v>
      </c>
      <c r="T23" s="6">
        <v>3</v>
      </c>
      <c r="U23" s="6">
        <v>4</v>
      </c>
      <c r="V23" s="6">
        <v>5</v>
      </c>
      <c r="W23" s="6">
        <v>6</v>
      </c>
      <c r="X23" s="6">
        <v>7</v>
      </c>
      <c r="Y23" s="6">
        <v>8</v>
      </c>
      <c r="Z23" s="6">
        <v>9</v>
      </c>
      <c r="AA23" s="6">
        <v>10</v>
      </c>
      <c r="AB23" s="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9"/>
      <c r="W24" s="8"/>
      <c r="X24" s="8"/>
      <c r="Y24" s="8"/>
      <c r="Z24" s="8"/>
      <c r="AA24" s="9"/>
      <c r="AB24" s="8"/>
      <c r="AC24" s="10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102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13" priority="1" operator="equal">
      <formula>"x"</formula>
    </cfRule>
    <cfRule type="cellIs" dxfId="12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zoomScaleNormal="90" zoomScaleSheetLayoutView="100" workbookViewId="0">
      <selection activeCell="N12" sqref="N12:R1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0.75" customHeight="1" x14ac:dyDescent="0.25">
      <c r="A2" s="95" t="s">
        <v>0</v>
      </c>
      <c r="B2" s="95"/>
      <c r="C2" s="95"/>
      <c r="D2" s="95"/>
      <c r="E2" s="133" t="s">
        <v>136</v>
      </c>
      <c r="F2" s="133"/>
      <c r="G2" s="133"/>
      <c r="H2" s="133"/>
      <c r="I2" s="133"/>
      <c r="J2" s="133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18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111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106">
        <v>11</v>
      </c>
      <c r="AB3" s="107"/>
      <c r="AC3" s="108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112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7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114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140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115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18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 t="s">
        <v>54</v>
      </c>
      <c r="J13" s="73"/>
      <c r="K13" s="73"/>
      <c r="L13" s="73"/>
      <c r="M13" s="74"/>
      <c r="N13" s="72"/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38.25" customHeight="1" x14ac:dyDescent="0.25">
      <c r="A18" s="52" t="s">
        <v>113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:Y20" si="0">W19/U19</f>
        <v>0</v>
      </c>
      <c r="Z19" s="57"/>
      <c r="AA19" s="64"/>
      <c r="AB19" s="65"/>
      <c r="AC19" s="66"/>
    </row>
    <row r="20" spans="1:33" ht="18" customHeight="1" x14ac:dyDescent="0.25">
      <c r="A20" s="52" t="s">
        <v>55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6">
        <v>1</v>
      </c>
      <c r="S23" s="26">
        <v>2</v>
      </c>
      <c r="T23" s="26">
        <v>3</v>
      </c>
      <c r="U23" s="26">
        <v>4</v>
      </c>
      <c r="V23" s="26">
        <v>5</v>
      </c>
      <c r="W23" s="26">
        <v>6</v>
      </c>
      <c r="X23" s="26">
        <v>7</v>
      </c>
      <c r="Y23" s="26">
        <v>8</v>
      </c>
      <c r="Z23" s="26">
        <v>9</v>
      </c>
      <c r="AA23" s="26">
        <v>10</v>
      </c>
      <c r="AB23" s="2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27" t="s">
        <v>54</v>
      </c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116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 t="s">
        <v>117</v>
      </c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29:AC29"/>
    <mergeCell ref="A30:X30"/>
    <mergeCell ref="Y30:AC30"/>
    <mergeCell ref="A31:X31"/>
    <mergeCell ref="Y31:AC31"/>
    <mergeCell ref="A1:AC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W22:X22"/>
    <mergeCell ref="Y22:Z22"/>
    <mergeCell ref="A23:Q23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AA17:AC22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U22:V22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E13:H13"/>
    <mergeCell ref="I13:M13"/>
    <mergeCell ref="N13:R13"/>
    <mergeCell ref="S13:W13"/>
    <mergeCell ref="E14:H14"/>
    <mergeCell ref="I14:M14"/>
    <mergeCell ref="N14:R14"/>
    <mergeCell ref="S14:W14"/>
    <mergeCell ref="N11:R11"/>
    <mergeCell ref="S11:W11"/>
    <mergeCell ref="E12:H12"/>
    <mergeCell ref="I12:M12"/>
    <mergeCell ref="N12:R12"/>
    <mergeCell ref="S12:W12"/>
    <mergeCell ref="A7:D7"/>
    <mergeCell ref="E7:AC7"/>
    <mergeCell ref="A8:D8"/>
    <mergeCell ref="E8:AC8"/>
    <mergeCell ref="A3:D3"/>
    <mergeCell ref="E3:Z3"/>
    <mergeCell ref="AA3:AC3"/>
    <mergeCell ref="A4:D4"/>
    <mergeCell ref="E4:Z4"/>
    <mergeCell ref="AA4:AC4"/>
    <mergeCell ref="A2:D2"/>
    <mergeCell ref="E2:J2"/>
    <mergeCell ref="K2:N2"/>
    <mergeCell ref="O2:T2"/>
    <mergeCell ref="U2:Z2"/>
    <mergeCell ref="AA2:AC2"/>
    <mergeCell ref="A5:AC5"/>
    <mergeCell ref="A6:D6"/>
    <mergeCell ref="E6:AC6"/>
  </mergeCells>
  <conditionalFormatting sqref="R24:AC24">
    <cfRule type="cellIs" dxfId="11" priority="1" operator="equal">
      <formula>"x"</formula>
    </cfRule>
    <cfRule type="cellIs" dxfId="10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4"/>
  <sheetViews>
    <sheetView view="pageBreakPreview" zoomScaleNormal="100" zoomScaleSheetLayoutView="100" workbookViewId="0">
      <selection activeCell="B26" sqref="B26:G27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0.75" customHeight="1" x14ac:dyDescent="0.25">
      <c r="A2" s="95" t="s">
        <v>0</v>
      </c>
      <c r="B2" s="95"/>
      <c r="C2" s="95"/>
      <c r="D2" s="95"/>
      <c r="E2" s="133" t="s">
        <v>136</v>
      </c>
      <c r="F2" s="133"/>
      <c r="G2" s="133"/>
      <c r="H2" s="133"/>
      <c r="I2" s="133"/>
      <c r="J2" s="133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96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60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97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7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23.25" customHeight="1" x14ac:dyDescent="0.25">
      <c r="A6" s="52" t="s">
        <v>9</v>
      </c>
      <c r="B6" s="53"/>
      <c r="C6" s="53"/>
      <c r="D6" s="54"/>
      <c r="E6" s="134" t="s">
        <v>109</v>
      </c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6"/>
      <c r="AD6" s="3"/>
      <c r="AE6" s="3"/>
      <c r="AF6" s="3"/>
      <c r="AG6" s="3"/>
    </row>
    <row r="7" spans="1:42" ht="99.75" customHeight="1" x14ac:dyDescent="0.25">
      <c r="A7" s="82" t="s">
        <v>10</v>
      </c>
      <c r="B7" s="83"/>
      <c r="C7" s="83"/>
      <c r="D7" s="84"/>
      <c r="E7" s="137" t="s">
        <v>110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98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20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 t="s">
        <v>47</v>
      </c>
      <c r="J13" s="73"/>
      <c r="K13" s="73"/>
      <c r="L13" s="73"/>
      <c r="M13" s="74"/>
      <c r="N13" s="72"/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/>
      <c r="O14" s="73"/>
      <c r="P14" s="73"/>
      <c r="Q14" s="73"/>
      <c r="R14" s="74"/>
      <c r="S14" s="72" t="s">
        <v>47</v>
      </c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 t="e">
        <f>AVERAGE(Y17:Z22)*100</f>
        <v>#DIV/0!</v>
      </c>
      <c r="AB17" s="62"/>
      <c r="AC17" s="63"/>
    </row>
    <row r="18" spans="1:33" ht="19.5" customHeight="1" x14ac:dyDescent="0.25">
      <c r="A18" s="52" t="s">
        <v>32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:Y22" si="0">W19/U19</f>
        <v>0</v>
      </c>
      <c r="Z19" s="57"/>
      <c r="AA19" s="64"/>
      <c r="AB19" s="65"/>
      <c r="AC19" s="66"/>
    </row>
    <row r="20" spans="1:33" ht="15" customHeight="1" x14ac:dyDescent="0.25">
      <c r="A20" s="52" t="s">
        <v>99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33" ht="18" hidden="1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1</v>
      </c>
      <c r="V21" s="57"/>
      <c r="W21" s="55"/>
      <c r="X21" s="57"/>
      <c r="Y21" s="55">
        <f t="shared" si="0"/>
        <v>0</v>
      </c>
      <c r="Z21" s="57"/>
      <c r="AA21" s="64"/>
      <c r="AB21" s="65"/>
      <c r="AC21" s="66"/>
    </row>
    <row r="22" spans="1:33" ht="18" hidden="1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 t="e">
        <f t="shared" si="0"/>
        <v>#DIV/0!</v>
      </c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2">
        <v>1</v>
      </c>
      <c r="S23" s="22">
        <v>2</v>
      </c>
      <c r="T23" s="22">
        <v>3</v>
      </c>
      <c r="U23" s="22">
        <v>4</v>
      </c>
      <c r="V23" s="22">
        <v>5</v>
      </c>
      <c r="W23" s="22">
        <v>6</v>
      </c>
      <c r="X23" s="22">
        <v>7</v>
      </c>
      <c r="Y23" s="22">
        <v>8</v>
      </c>
      <c r="Z23" s="22">
        <v>9</v>
      </c>
      <c r="AA23" s="22">
        <v>10</v>
      </c>
      <c r="AB23" s="22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1"/>
      <c r="W24" s="8"/>
      <c r="X24" s="8"/>
      <c r="Y24" s="8"/>
      <c r="Z24" s="8"/>
      <c r="AA24" s="21"/>
      <c r="AB24" s="8"/>
      <c r="AC24" s="23" t="s">
        <v>54</v>
      </c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116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 t="s">
        <v>117</v>
      </c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9" priority="1" operator="equal">
      <formula>"x"</formula>
    </cfRule>
    <cfRule type="cellIs" dxfId="8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zoomScale="110" zoomScaleNormal="100" zoomScaleSheetLayoutView="110" workbookViewId="0">
      <selection activeCell="B26" sqref="B26:G26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0.75" customHeight="1" x14ac:dyDescent="0.25">
      <c r="A2" s="95" t="s">
        <v>0</v>
      </c>
      <c r="B2" s="95"/>
      <c r="C2" s="95"/>
      <c r="D2" s="95"/>
      <c r="E2" s="133" t="s">
        <v>137</v>
      </c>
      <c r="F2" s="133"/>
      <c r="G2" s="133"/>
      <c r="H2" s="133"/>
      <c r="I2" s="133"/>
      <c r="J2" s="133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131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132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133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87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72" t="s">
        <v>134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50.25" customHeight="1" x14ac:dyDescent="0.25">
      <c r="A7" s="82" t="s">
        <v>10</v>
      </c>
      <c r="B7" s="83"/>
      <c r="C7" s="83"/>
      <c r="D7" s="84"/>
      <c r="E7" s="71" t="s">
        <v>138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46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19.5" customHeight="1" x14ac:dyDescent="0.25">
      <c r="A18" s="52" t="s">
        <v>135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" si="0">W19/U19</f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6">
        <v>1</v>
      </c>
      <c r="S23" s="26">
        <v>2</v>
      </c>
      <c r="T23" s="26">
        <v>3</v>
      </c>
      <c r="U23" s="26">
        <v>4</v>
      </c>
      <c r="V23" s="26">
        <v>5</v>
      </c>
      <c r="W23" s="26">
        <v>6</v>
      </c>
      <c r="X23" s="26">
        <v>7</v>
      </c>
      <c r="Y23" s="26">
        <v>8</v>
      </c>
      <c r="Z23" s="26">
        <v>9</v>
      </c>
      <c r="AA23" s="26">
        <v>10</v>
      </c>
      <c r="AB23" s="2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27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139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29:AC29"/>
    <mergeCell ref="A30:X30"/>
    <mergeCell ref="Y30:AC30"/>
    <mergeCell ref="A31:X31"/>
    <mergeCell ref="Y31:AC31"/>
    <mergeCell ref="A1:AC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W22:X22"/>
    <mergeCell ref="Y22:Z22"/>
    <mergeCell ref="A23:Q23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AA17:AC22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U22:V22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E13:H13"/>
    <mergeCell ref="I13:M13"/>
    <mergeCell ref="N13:R13"/>
    <mergeCell ref="S13:W13"/>
    <mergeCell ref="E14:H14"/>
    <mergeCell ref="I14:M14"/>
    <mergeCell ref="N14:R14"/>
    <mergeCell ref="S14:W14"/>
    <mergeCell ref="N11:R11"/>
    <mergeCell ref="S11:W11"/>
    <mergeCell ref="E12:H12"/>
    <mergeCell ref="I12:M12"/>
    <mergeCell ref="N12:R12"/>
    <mergeCell ref="S12:W12"/>
    <mergeCell ref="A7:D7"/>
    <mergeCell ref="E7:AC7"/>
    <mergeCell ref="A8:D8"/>
    <mergeCell ref="E8:AC8"/>
    <mergeCell ref="A3:D3"/>
    <mergeCell ref="E3:Z3"/>
    <mergeCell ref="AA3:AC3"/>
    <mergeCell ref="A4:D4"/>
    <mergeCell ref="E4:Z4"/>
    <mergeCell ref="AA4:AC4"/>
    <mergeCell ref="A2:D2"/>
    <mergeCell ref="E2:J2"/>
    <mergeCell ref="K2:N2"/>
    <mergeCell ref="O2:T2"/>
    <mergeCell ref="U2:Z2"/>
    <mergeCell ref="AA2:AC2"/>
    <mergeCell ref="A5:AC5"/>
    <mergeCell ref="A6:D6"/>
    <mergeCell ref="E6:AC6"/>
  </mergeCells>
  <conditionalFormatting sqref="R24:AC24">
    <cfRule type="cellIs" dxfId="7" priority="1" operator="equal">
      <formula>"x"</formula>
    </cfRule>
    <cfRule type="cellIs" dxfId="6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5"/>
  <sheetViews>
    <sheetView view="pageBreakPreview" topLeftCell="A16" zoomScale="90" zoomScaleNormal="100" zoomScaleSheetLayoutView="90" workbookViewId="0">
      <selection activeCell="U36" sqref="U36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0.75" customHeight="1" x14ac:dyDescent="0.25">
      <c r="A2" s="95" t="s">
        <v>0</v>
      </c>
      <c r="B2" s="95"/>
      <c r="C2" s="95"/>
      <c r="D2" s="95"/>
      <c r="E2" s="133" t="s">
        <v>137</v>
      </c>
      <c r="F2" s="133"/>
      <c r="G2" s="133"/>
      <c r="H2" s="133"/>
      <c r="I2" s="133"/>
      <c r="J2" s="133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13</v>
      </c>
    </row>
    <row r="3" spans="1:42" ht="25.5" hidden="1" customHeight="1" x14ac:dyDescent="0.25">
      <c r="A3" s="95" t="s">
        <v>0</v>
      </c>
      <c r="B3" s="95"/>
      <c r="C3" s="95"/>
      <c r="D3" s="95"/>
      <c r="E3" s="40"/>
      <c r="F3" s="40"/>
      <c r="G3" s="40"/>
      <c r="H3" s="40"/>
      <c r="I3" s="40"/>
      <c r="J3" s="40"/>
      <c r="K3" s="95" t="s">
        <v>1</v>
      </c>
      <c r="L3" s="95"/>
      <c r="M3" s="95"/>
      <c r="N3" s="95"/>
      <c r="O3" s="40"/>
      <c r="P3" s="40"/>
      <c r="Q3" s="40"/>
      <c r="R3" s="40"/>
      <c r="S3" s="40"/>
      <c r="T3" s="40"/>
      <c r="U3" s="95" t="s">
        <v>2</v>
      </c>
      <c r="V3" s="95"/>
      <c r="W3" s="95"/>
      <c r="X3" s="95"/>
      <c r="Y3" s="95"/>
      <c r="Z3" s="95"/>
      <c r="AA3" s="96" t="s">
        <v>3</v>
      </c>
      <c r="AB3" s="96"/>
      <c r="AC3" s="97"/>
      <c r="AD3" s="3"/>
      <c r="AE3" s="3"/>
      <c r="AF3" s="3"/>
      <c r="AG3" s="3"/>
      <c r="AM3" s="2">
        <f>IF(I12="x",5,0)+IF(I13="x",5,0)+IF(I14="x",5,0)+IF(I15="x",5,0)+IF(N12="x",3,0)+IF(N13="x",3,0)+IF(N14="x",3,0)+IF(N15="x",3,0)+IF(S12="x",1,0)+IF(S13="x",1,0)+IF(S14="x",1,0)+IF(S15="x",1,0)</f>
        <v>16</v>
      </c>
    </row>
    <row r="4" spans="1:42" ht="22.5" customHeight="1" x14ac:dyDescent="0.25">
      <c r="A4" s="88" t="s">
        <v>4</v>
      </c>
      <c r="B4" s="89"/>
      <c r="C4" s="89"/>
      <c r="D4" s="89"/>
      <c r="E4" s="72" t="s">
        <v>49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98" t="s">
        <v>7</v>
      </c>
      <c r="AB4" s="99"/>
      <c r="AC4" s="100"/>
      <c r="AD4" s="5"/>
      <c r="AE4" s="3"/>
      <c r="AF4" s="3"/>
      <c r="AG4" s="3"/>
    </row>
    <row r="5" spans="1:42" ht="22.5" customHeight="1" x14ac:dyDescent="0.25">
      <c r="A5" s="88" t="s">
        <v>6</v>
      </c>
      <c r="B5" s="89"/>
      <c r="C5" s="89"/>
      <c r="D5" s="89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2"/>
      <c r="AB5" s="73"/>
      <c r="AC5" s="81"/>
      <c r="AD5" s="5"/>
      <c r="AE5" s="3"/>
      <c r="AF5" s="3"/>
      <c r="AG5" s="3"/>
    </row>
    <row r="6" spans="1:42" ht="22.5" customHeight="1" x14ac:dyDescent="0.25">
      <c r="A6" s="36" t="s">
        <v>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8"/>
      <c r="AD6" s="5"/>
      <c r="AE6" s="5"/>
      <c r="AF6" s="5"/>
      <c r="AG6" s="5"/>
    </row>
    <row r="7" spans="1:42" ht="21.75" customHeight="1" x14ac:dyDescent="0.25">
      <c r="A7" s="52" t="s">
        <v>9</v>
      </c>
      <c r="B7" s="53"/>
      <c r="C7" s="53"/>
      <c r="D7" s="54"/>
      <c r="E7" s="72" t="s">
        <v>143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81"/>
      <c r="AD7" s="3"/>
      <c r="AE7" s="3"/>
      <c r="AF7" s="3"/>
      <c r="AG7" s="3"/>
    </row>
    <row r="8" spans="1:42" ht="43.5" customHeight="1" x14ac:dyDescent="0.25">
      <c r="A8" s="52" t="s">
        <v>10</v>
      </c>
      <c r="B8" s="53"/>
      <c r="C8" s="53"/>
      <c r="D8" s="54"/>
      <c r="E8" s="120" t="s">
        <v>144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40"/>
      <c r="AD8" s="3"/>
      <c r="AE8" s="3"/>
      <c r="AF8" s="3"/>
      <c r="AG8" s="3"/>
    </row>
    <row r="9" spans="1:42" ht="27" customHeight="1" x14ac:dyDescent="0.25">
      <c r="A9" s="33" t="s">
        <v>11</v>
      </c>
      <c r="B9" s="34"/>
      <c r="C9" s="34"/>
      <c r="D9" s="35"/>
      <c r="E9" s="47" t="s">
        <v>142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"/>
      <c r="AE9" s="3"/>
      <c r="AF9" s="3"/>
      <c r="AG9" s="3"/>
    </row>
    <row r="10" spans="1:42" ht="15" customHeight="1" x14ac:dyDescent="0.25">
      <c r="A10" s="75" t="s">
        <v>12</v>
      </c>
      <c r="B10" s="62"/>
      <c r="C10" s="62"/>
      <c r="D10" s="76"/>
      <c r="E10" s="61" t="s">
        <v>13</v>
      </c>
      <c r="F10" s="62"/>
      <c r="G10" s="62"/>
      <c r="H10" s="76"/>
      <c r="I10" s="40" t="s">
        <v>14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29" t="s">
        <v>15</v>
      </c>
      <c r="Y10" s="30"/>
      <c r="Z10" s="30"/>
      <c r="AA10" s="30"/>
      <c r="AB10" s="30"/>
      <c r="AC10" s="32"/>
      <c r="AD10" s="3"/>
      <c r="AE10" s="3"/>
      <c r="AF10" s="3"/>
      <c r="AG10" s="3"/>
    </row>
    <row r="11" spans="1:42" ht="15" customHeight="1" x14ac:dyDescent="0.25">
      <c r="A11" s="77"/>
      <c r="B11" s="65"/>
      <c r="C11" s="65"/>
      <c r="D11" s="78"/>
      <c r="E11" s="67"/>
      <c r="F11" s="68"/>
      <c r="G11" s="68"/>
      <c r="H11" s="80"/>
      <c r="I11" s="29" t="s">
        <v>16</v>
      </c>
      <c r="J11" s="30"/>
      <c r="K11" s="30"/>
      <c r="L11" s="30"/>
      <c r="M11" s="31"/>
      <c r="N11" s="29" t="s">
        <v>17</v>
      </c>
      <c r="O11" s="30"/>
      <c r="P11" s="30"/>
      <c r="Q11" s="30"/>
      <c r="R11" s="31"/>
      <c r="S11" s="29" t="s">
        <v>18</v>
      </c>
      <c r="T11" s="30"/>
      <c r="U11" s="30"/>
      <c r="V11" s="30"/>
      <c r="W11" s="31"/>
      <c r="X11" s="61">
        <f>IF(I12="X",5)+IF(I13="X",5)+IF(I14="X",5)+IF(I15="X",1)+IF(N12="X",3)+IF(N13="X",3)+IF(N14="X",3)+IF(N15="X",3)+IF(S12="X",1)+IF(S13="X",1)+IF(S14="X",1)+IF(S15="X",5)</f>
        <v>16</v>
      </c>
      <c r="Y11" s="62"/>
      <c r="Z11" s="62"/>
      <c r="AA11" s="62"/>
      <c r="AB11" s="62"/>
      <c r="AC11" s="63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19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20</v>
      </c>
      <c r="F13" s="53"/>
      <c r="G13" s="53"/>
      <c r="H13" s="54"/>
      <c r="I13" s="72" t="s">
        <v>54</v>
      </c>
      <c r="J13" s="73"/>
      <c r="K13" s="73"/>
      <c r="L13" s="73"/>
      <c r="M13" s="74"/>
      <c r="N13" s="72"/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7"/>
      <c r="B14" s="65"/>
      <c r="C14" s="65"/>
      <c r="D14" s="78"/>
      <c r="E14" s="71" t="s">
        <v>21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4"/>
      <c r="Y14" s="65"/>
      <c r="Z14" s="65"/>
      <c r="AA14" s="65"/>
      <c r="AB14" s="65"/>
      <c r="AC14" s="66"/>
      <c r="AD14" s="3"/>
      <c r="AE14" s="3"/>
      <c r="AF14" s="3"/>
      <c r="AG14" s="3"/>
    </row>
    <row r="15" spans="1:42" ht="22.5" customHeight="1" x14ac:dyDescent="0.25">
      <c r="A15" s="79"/>
      <c r="B15" s="68"/>
      <c r="C15" s="68"/>
      <c r="D15" s="80"/>
      <c r="E15" s="71" t="s">
        <v>22</v>
      </c>
      <c r="F15" s="53"/>
      <c r="G15" s="53"/>
      <c r="H15" s="54"/>
      <c r="I15" s="72"/>
      <c r="J15" s="73"/>
      <c r="K15" s="73"/>
      <c r="L15" s="73"/>
      <c r="M15" s="74"/>
      <c r="N15" s="72" t="s">
        <v>54</v>
      </c>
      <c r="O15" s="73"/>
      <c r="P15" s="73"/>
      <c r="Q15" s="73"/>
      <c r="R15" s="74"/>
      <c r="S15" s="72"/>
      <c r="T15" s="73"/>
      <c r="U15" s="73"/>
      <c r="V15" s="73"/>
      <c r="W15" s="74"/>
      <c r="X15" s="67"/>
      <c r="Y15" s="68"/>
      <c r="Z15" s="68"/>
      <c r="AA15" s="68"/>
      <c r="AB15" s="68"/>
      <c r="AC15" s="69"/>
      <c r="AD15" s="3"/>
      <c r="AE15" s="3"/>
      <c r="AF15" s="3"/>
      <c r="AG15" s="3"/>
    </row>
    <row r="16" spans="1:42" ht="15" customHeight="1" x14ac:dyDescent="0.25">
      <c r="A16" s="36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"/>
      <c r="AE16" s="3"/>
      <c r="AF16" s="3"/>
      <c r="AG16" s="3"/>
    </row>
    <row r="17" spans="1:33" ht="15" customHeight="1" x14ac:dyDescent="0.25">
      <c r="A17" s="70" t="s">
        <v>24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55" t="s">
        <v>25</v>
      </c>
      <c r="S17" s="56"/>
      <c r="T17" s="57"/>
      <c r="U17" s="29" t="s">
        <v>26</v>
      </c>
      <c r="V17" s="31"/>
      <c r="W17" s="29" t="s">
        <v>27</v>
      </c>
      <c r="X17" s="31"/>
      <c r="Y17" s="29" t="s">
        <v>28</v>
      </c>
      <c r="Z17" s="31"/>
      <c r="AA17" s="29" t="s">
        <v>29</v>
      </c>
      <c r="AB17" s="30"/>
      <c r="AC17" s="32"/>
    </row>
    <row r="18" spans="1:33" ht="30.75" customHeight="1" x14ac:dyDescent="0.25">
      <c r="A18" s="58" t="s">
        <v>30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1">
        <f>AVERAGE(Y18:Z23)*100</f>
        <v>0</v>
      </c>
      <c r="AB18" s="62"/>
      <c r="AC18" s="63"/>
    </row>
    <row r="19" spans="1:33" ht="19.5" customHeight="1" x14ac:dyDescent="0.25">
      <c r="A19" s="52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>W19/U19</f>
        <v>0</v>
      </c>
      <c r="Z19" s="57"/>
      <c r="AA19" s="64"/>
      <c r="AB19" s="65"/>
      <c r="AC19" s="66"/>
    </row>
    <row r="20" spans="1:33" ht="29.25" customHeight="1" x14ac:dyDescent="0.25">
      <c r="A20" s="52" t="s">
        <v>33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>W20/U20</f>
        <v>0</v>
      </c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8" customHeight="1" x14ac:dyDescent="0.2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5"/>
      <c r="S23" s="56"/>
      <c r="T23" s="57"/>
      <c r="U23" s="55"/>
      <c r="V23" s="57"/>
      <c r="W23" s="55"/>
      <c r="X23" s="57"/>
      <c r="Y23" s="55"/>
      <c r="Z23" s="57"/>
      <c r="AA23" s="64"/>
      <c r="AB23" s="65"/>
      <c r="AC23" s="66"/>
    </row>
    <row r="24" spans="1:33" ht="15" customHeight="1" x14ac:dyDescent="0.25">
      <c r="A24" s="36" t="s">
        <v>34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8"/>
      <c r="R24" s="26">
        <v>1</v>
      </c>
      <c r="S24" s="26">
        <v>2</v>
      </c>
      <c r="T24" s="26">
        <v>3</v>
      </c>
      <c r="U24" s="26">
        <v>4</v>
      </c>
      <c r="V24" s="26">
        <v>5</v>
      </c>
      <c r="W24" s="26">
        <v>6</v>
      </c>
      <c r="X24" s="26">
        <v>7</v>
      </c>
      <c r="Y24" s="26">
        <v>8</v>
      </c>
      <c r="Z24" s="26">
        <v>9</v>
      </c>
      <c r="AA24" s="26">
        <v>10</v>
      </c>
      <c r="AB24" s="26">
        <v>11</v>
      </c>
      <c r="AC24" s="7">
        <v>12</v>
      </c>
    </row>
    <row r="25" spans="1:33" x14ac:dyDescent="0.25">
      <c r="A25" s="52" t="s">
        <v>35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R25" s="8"/>
      <c r="S25" s="8"/>
      <c r="T25" s="8"/>
      <c r="U25" s="8"/>
      <c r="V25" s="25"/>
      <c r="W25" s="8"/>
      <c r="X25" s="8"/>
      <c r="Y25" s="8"/>
      <c r="Z25" s="8"/>
      <c r="AA25" s="25"/>
      <c r="AB25" s="8"/>
      <c r="AC25" s="27"/>
    </row>
    <row r="26" spans="1:33" ht="15" customHeight="1" x14ac:dyDescent="0.25">
      <c r="A26" s="36" t="s">
        <v>36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</row>
    <row r="27" spans="1:33" ht="15" customHeight="1" x14ac:dyDescent="0.25">
      <c r="A27" s="1" t="s">
        <v>37</v>
      </c>
      <c r="B27" s="29" t="s">
        <v>139</v>
      </c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ht="15" customHeight="1" x14ac:dyDescent="0.25">
      <c r="A28" s="1" t="s">
        <v>37</v>
      </c>
      <c r="B28" s="29"/>
      <c r="C28" s="30"/>
      <c r="D28" s="30"/>
      <c r="E28" s="30"/>
      <c r="F28" s="30"/>
      <c r="G28" s="31"/>
      <c r="H28" s="8" t="s">
        <v>37</v>
      </c>
      <c r="I28" s="29"/>
      <c r="J28" s="30"/>
      <c r="K28" s="30"/>
      <c r="L28" s="30"/>
      <c r="M28" s="30"/>
      <c r="N28" s="31"/>
      <c r="O28" s="8" t="s">
        <v>37</v>
      </c>
      <c r="P28" s="29"/>
      <c r="Q28" s="30"/>
      <c r="R28" s="30"/>
      <c r="S28" s="30"/>
      <c r="T28" s="30"/>
      <c r="U28" s="31"/>
      <c r="V28" s="8" t="s">
        <v>37</v>
      </c>
      <c r="W28" s="29"/>
      <c r="X28" s="30"/>
      <c r="Y28" s="30"/>
      <c r="Z28" s="30"/>
      <c r="AA28" s="30"/>
      <c r="AB28" s="30"/>
      <c r="AC28" s="32"/>
    </row>
    <row r="29" spans="1:33" x14ac:dyDescent="0.25">
      <c r="A29" s="33" t="s">
        <v>38</v>
      </c>
      <c r="B29" s="34"/>
      <c r="C29" s="34"/>
      <c r="D29" s="34"/>
      <c r="E29" s="34"/>
      <c r="F29" s="35"/>
      <c r="G29" s="46">
        <v>1</v>
      </c>
      <c r="H29" s="46"/>
      <c r="I29" s="47" t="s">
        <v>39</v>
      </c>
      <c r="J29" s="37"/>
      <c r="K29" s="48"/>
      <c r="L29" s="105">
        <v>1</v>
      </c>
      <c r="M29" s="105"/>
      <c r="N29" s="105"/>
      <c r="O29" s="50" t="s">
        <v>40</v>
      </c>
      <c r="P29" s="50"/>
      <c r="Q29" s="50"/>
      <c r="R29" s="50"/>
      <c r="S29" s="50"/>
      <c r="T29" s="50"/>
      <c r="U29" s="50"/>
      <c r="V29" s="11">
        <f>L29/G29</f>
        <v>1</v>
      </c>
      <c r="W29" s="50" t="s">
        <v>41</v>
      </c>
      <c r="X29" s="50"/>
      <c r="Y29" s="50"/>
      <c r="Z29" s="50"/>
      <c r="AA29" s="50"/>
      <c r="AB29" s="50"/>
      <c r="AC29" s="12"/>
    </row>
    <row r="30" spans="1:33" x14ac:dyDescent="0.25">
      <c r="A30" s="36" t="s">
        <v>42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13"/>
      <c r="AE30" s="13"/>
      <c r="AF30" s="13"/>
      <c r="AG30" s="13"/>
    </row>
    <row r="31" spans="1:33" x14ac:dyDescent="0.25">
      <c r="A31" s="70" t="s">
        <v>43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Y31" s="29" t="s">
        <v>44</v>
      </c>
      <c r="Z31" s="30"/>
      <c r="AA31" s="30"/>
      <c r="AB31" s="30"/>
      <c r="AC31" s="32"/>
    </row>
    <row r="32" spans="1:33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104"/>
    </row>
    <row r="35" spans="1:6" ht="15" customHeight="1" x14ac:dyDescent="0.25">
      <c r="A35" s="15"/>
      <c r="B35" s="16"/>
      <c r="C35" s="16"/>
      <c r="D35" s="16"/>
      <c r="E35" s="16"/>
      <c r="F35" s="16"/>
    </row>
  </sheetData>
  <mergeCells count="110">
    <mergeCell ref="A6:AC6"/>
    <mergeCell ref="K3:N3"/>
    <mergeCell ref="O3:T3"/>
    <mergeCell ref="U3:Z3"/>
    <mergeCell ref="A5:D5"/>
    <mergeCell ref="E5:Z5"/>
    <mergeCell ref="AA5:AC5"/>
    <mergeCell ref="A8:D8"/>
    <mergeCell ref="E8:AC8"/>
    <mergeCell ref="A3:D3"/>
    <mergeCell ref="AA3:AC3"/>
    <mergeCell ref="A4:D4"/>
    <mergeCell ref="E4:Z4"/>
    <mergeCell ref="AA4:AC4"/>
    <mergeCell ref="A7:D7"/>
    <mergeCell ref="E7:AC7"/>
    <mergeCell ref="E3:J3"/>
    <mergeCell ref="A1:AC1"/>
    <mergeCell ref="A2:D2"/>
    <mergeCell ref="E2:J2"/>
    <mergeCell ref="K2:N2"/>
    <mergeCell ref="O2:T2"/>
    <mergeCell ref="U2:Z2"/>
    <mergeCell ref="AA2:AC2"/>
    <mergeCell ref="Y19:Z19"/>
    <mergeCell ref="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7:Q17"/>
    <mergeCell ref="R17:T17"/>
    <mergeCell ref="U17:V17"/>
    <mergeCell ref="W17:X17"/>
    <mergeCell ref="Y17:Z17"/>
    <mergeCell ref="Y18:Z18"/>
    <mergeCell ref="N11:R11"/>
    <mergeCell ref="N12:R12"/>
    <mergeCell ref="S12:W12"/>
    <mergeCell ref="A22:Q22"/>
    <mergeCell ref="A23:Q23"/>
    <mergeCell ref="A24:Q24"/>
    <mergeCell ref="A25:Q25"/>
    <mergeCell ref="A20:Q20"/>
    <mergeCell ref="R20:T20"/>
    <mergeCell ref="U20:V20"/>
    <mergeCell ref="W20:X20"/>
    <mergeCell ref="X11:AC15"/>
    <mergeCell ref="E15:H15"/>
    <mergeCell ref="I15:M15"/>
    <mergeCell ref="N15:R15"/>
    <mergeCell ref="S15:W15"/>
    <mergeCell ref="I11:M11"/>
    <mergeCell ref="Y21:Z21"/>
    <mergeCell ref="A18:Q18"/>
    <mergeCell ref="R18:T18"/>
    <mergeCell ref="U18:V18"/>
    <mergeCell ref="W18:X18"/>
    <mergeCell ref="A19:Q19"/>
    <mergeCell ref="R19:T19"/>
    <mergeCell ref="U19:V19"/>
    <mergeCell ref="S11:W11"/>
    <mergeCell ref="E12:H12"/>
    <mergeCell ref="I12:M12"/>
    <mergeCell ref="A30:AC30"/>
    <mergeCell ref="R21:T21"/>
    <mergeCell ref="U21:V21"/>
    <mergeCell ref="W21:X21"/>
    <mergeCell ref="A9:D9"/>
    <mergeCell ref="E9:AC9"/>
    <mergeCell ref="A10:D15"/>
    <mergeCell ref="E10:H11"/>
    <mergeCell ref="I10:W10"/>
    <mergeCell ref="X10:AC10"/>
    <mergeCell ref="R23:T23"/>
    <mergeCell ref="U23:V23"/>
    <mergeCell ref="W23:X23"/>
    <mergeCell ref="Y23:Z23"/>
    <mergeCell ref="A29:F29"/>
    <mergeCell ref="G29:H29"/>
    <mergeCell ref="I29:K29"/>
    <mergeCell ref="L29:N29"/>
    <mergeCell ref="O29:U29"/>
    <mergeCell ref="W29:AB29"/>
    <mergeCell ref="B28:G28"/>
    <mergeCell ref="A31:X31"/>
    <mergeCell ref="Y31:AC31"/>
    <mergeCell ref="A32:X32"/>
    <mergeCell ref="Y32:AC32"/>
    <mergeCell ref="AA17:AC17"/>
    <mergeCell ref="AA18:AC23"/>
    <mergeCell ref="R22:T22"/>
    <mergeCell ref="U22:V22"/>
    <mergeCell ref="W22:X22"/>
    <mergeCell ref="Y22:Z22"/>
    <mergeCell ref="I28:N28"/>
    <mergeCell ref="P28:U28"/>
    <mergeCell ref="W28:AC28"/>
    <mergeCell ref="A26:AC26"/>
    <mergeCell ref="B27:G27"/>
    <mergeCell ref="I27:N27"/>
    <mergeCell ref="P27:U27"/>
    <mergeCell ref="W27:AC27"/>
    <mergeCell ref="W19:X19"/>
    <mergeCell ref="Y20:Z20"/>
    <mergeCell ref="A21:Q21"/>
  </mergeCells>
  <conditionalFormatting sqref="R25:AC25">
    <cfRule type="cellIs" dxfId="5" priority="1" operator="equal">
      <formula>"x"</formula>
    </cfRule>
    <cfRule type="cellIs" dxfId="4" priority="2" operator="equal">
      <formula>"x"</formula>
    </cfRule>
  </conditionalFormatting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topLeftCell="A13" zoomScale="80" zoomScaleNormal="90" zoomScaleSheetLayoutView="80" workbookViewId="0">
      <selection activeCell="AI33" sqref="AI33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.75" customHeight="1" x14ac:dyDescent="0.25">
      <c r="A2" s="95" t="s">
        <v>0</v>
      </c>
      <c r="B2" s="95"/>
      <c r="C2" s="95"/>
      <c r="D2" s="95"/>
      <c r="E2" s="40" t="s">
        <v>155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106">
        <v>12</v>
      </c>
      <c r="AB3" s="107"/>
      <c r="AC3" s="108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84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60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29" t="s">
        <v>85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2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29" t="s">
        <v>153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2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95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38.25" customHeight="1" x14ac:dyDescent="0.25">
      <c r="A18" s="52" t="s">
        <v>86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" si="0">W19/U19</f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18">
        <v>1</v>
      </c>
      <c r="S23" s="18">
        <v>2</v>
      </c>
      <c r="T23" s="18">
        <v>3</v>
      </c>
      <c r="U23" s="18">
        <v>4</v>
      </c>
      <c r="V23" s="18">
        <v>5</v>
      </c>
      <c r="W23" s="18">
        <v>6</v>
      </c>
      <c r="X23" s="18">
        <v>7</v>
      </c>
      <c r="Y23" s="18">
        <v>8</v>
      </c>
      <c r="Z23" s="18">
        <v>9</v>
      </c>
      <c r="AA23" s="18">
        <v>10</v>
      </c>
      <c r="AB23" s="18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19"/>
      <c r="W24" s="8"/>
      <c r="X24" s="8"/>
      <c r="Y24" s="8"/>
      <c r="Z24" s="8"/>
      <c r="AA24" s="19"/>
      <c r="AB24" s="8"/>
      <c r="AC24" s="20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154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:AC1"/>
    <mergeCell ref="A3:D3"/>
    <mergeCell ref="E3:Z3"/>
    <mergeCell ref="AA3:AC3"/>
    <mergeCell ref="A4:D4"/>
    <mergeCell ref="E4:Z4"/>
    <mergeCell ref="AA4:AC4"/>
    <mergeCell ref="A2:D2"/>
    <mergeCell ref="E2:J2"/>
    <mergeCell ref="K2:N2"/>
    <mergeCell ref="O2:T2"/>
    <mergeCell ref="U2:Z2"/>
    <mergeCell ref="AA2:AC2"/>
  </mergeCells>
  <conditionalFormatting sqref="R24:AC24">
    <cfRule type="cellIs" dxfId="3" priority="1" operator="equal">
      <formula>"x"</formula>
    </cfRule>
    <cfRule type="cellIs" dxfId="2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1"/>
  <sheetViews>
    <sheetView view="pageBreakPreview" zoomScaleNormal="90" zoomScaleSheetLayoutView="100" workbookViewId="0">
      <selection activeCell="H34" sqref="H33:H34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9.2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.75" customHeight="1" x14ac:dyDescent="0.25">
      <c r="A2" s="95" t="s">
        <v>0</v>
      </c>
      <c r="B2" s="95"/>
      <c r="C2" s="95"/>
      <c r="D2" s="95"/>
      <c r="E2" s="40" t="s">
        <v>155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148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48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149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7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156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157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150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19.5" customHeight="1" x14ac:dyDescent="0.25">
      <c r="A18" s="52" t="s">
        <v>151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:Y22" si="0">W19/U19</f>
        <v>0</v>
      </c>
      <c r="Z19" s="57"/>
      <c r="AA19" s="64"/>
      <c r="AB19" s="65"/>
      <c r="AC19" s="66"/>
    </row>
    <row r="20" spans="1:33" ht="18" customHeight="1" x14ac:dyDescent="0.25">
      <c r="A20" s="52" t="s">
        <v>152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1</v>
      </c>
      <c r="V21" s="57"/>
      <c r="W21" s="55"/>
      <c r="X21" s="57"/>
      <c r="Y21" s="55">
        <f t="shared" si="0"/>
        <v>0</v>
      </c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 t="s">
        <v>31</v>
      </c>
      <c r="S22" s="56"/>
      <c r="T22" s="57"/>
      <c r="U22" s="55">
        <v>1</v>
      </c>
      <c r="V22" s="57"/>
      <c r="W22" s="55"/>
      <c r="X22" s="57"/>
      <c r="Y22" s="55">
        <f t="shared" si="0"/>
        <v>0</v>
      </c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6">
        <v>1</v>
      </c>
      <c r="S23" s="26">
        <v>2</v>
      </c>
      <c r="T23" s="26">
        <v>3</v>
      </c>
      <c r="U23" s="26">
        <v>4</v>
      </c>
      <c r="V23" s="26">
        <v>5</v>
      </c>
      <c r="W23" s="26">
        <v>6</v>
      </c>
      <c r="X23" s="26">
        <v>7</v>
      </c>
      <c r="Y23" s="26">
        <v>8</v>
      </c>
      <c r="Z23" s="26">
        <v>9</v>
      </c>
      <c r="AA23" s="26">
        <v>10</v>
      </c>
      <c r="AB23" s="2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27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154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</sheetData>
  <mergeCells count="104"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</mergeCells>
  <conditionalFormatting sqref="R24:AC24">
    <cfRule type="cellIs" dxfId="1" priority="1" operator="equal">
      <formula>"x"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3"/>
  <sheetViews>
    <sheetView tabSelected="1" view="pageBreakPreview" zoomScaleNormal="120" zoomScaleSheetLayoutView="100" workbookViewId="0">
      <selection activeCell="N10" sqref="N10:R10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27.75" customHeight="1" x14ac:dyDescent="0.25">
      <c r="A2" s="95" t="s">
        <v>0</v>
      </c>
      <c r="B2" s="95"/>
      <c r="C2" s="95"/>
      <c r="D2" s="95"/>
      <c r="E2" s="40" t="s">
        <v>58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14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63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48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119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122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115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18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/>
      <c r="O14" s="73"/>
      <c r="P14" s="73"/>
      <c r="Q14" s="73"/>
      <c r="R14" s="74"/>
      <c r="S14" s="72" t="s">
        <v>54</v>
      </c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29" ht="33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29" ht="27" customHeight="1" x14ac:dyDescent="0.25">
      <c r="A18" s="52" t="s">
        <v>120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29" ht="29.25" customHeight="1" x14ac:dyDescent="0.25">
      <c r="A19" s="52" t="s">
        <v>121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:Y22" si="0">W19/U19</f>
        <v>0</v>
      </c>
      <c r="Z19" s="57"/>
      <c r="AA19" s="64"/>
      <c r="AB19" s="65"/>
      <c r="AC19" s="66"/>
    </row>
    <row r="20" spans="1:29" ht="29.25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29" ht="23.25" hidden="1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2</v>
      </c>
      <c r="V21" s="57"/>
      <c r="W21" s="55"/>
      <c r="X21" s="57"/>
      <c r="Y21" s="55">
        <f t="shared" si="0"/>
        <v>0</v>
      </c>
      <c r="Z21" s="57"/>
      <c r="AA21" s="64"/>
      <c r="AB21" s="65"/>
      <c r="AC21" s="66"/>
    </row>
    <row r="22" spans="1:29" ht="23.25" hidden="1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 t="s">
        <v>31</v>
      </c>
      <c r="S22" s="56"/>
      <c r="T22" s="57"/>
      <c r="U22" s="55">
        <v>3</v>
      </c>
      <c r="V22" s="57"/>
      <c r="W22" s="55"/>
      <c r="X22" s="57"/>
      <c r="Y22" s="55">
        <f t="shared" si="0"/>
        <v>0</v>
      </c>
      <c r="Z22" s="57"/>
      <c r="AA22" s="64"/>
      <c r="AB22" s="65"/>
      <c r="AC22" s="66"/>
    </row>
    <row r="23" spans="1:29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6">
        <v>1</v>
      </c>
      <c r="S23" s="26">
        <v>2</v>
      </c>
      <c r="T23" s="26">
        <v>3</v>
      </c>
      <c r="U23" s="26">
        <v>4</v>
      </c>
      <c r="V23" s="26">
        <v>5</v>
      </c>
      <c r="W23" s="26">
        <v>6</v>
      </c>
      <c r="X23" s="26">
        <v>7</v>
      </c>
      <c r="Y23" s="26">
        <v>8</v>
      </c>
      <c r="Z23" s="26">
        <v>9</v>
      </c>
      <c r="AA23" s="26">
        <v>10</v>
      </c>
      <c r="AB23" s="26">
        <v>11</v>
      </c>
      <c r="AC23" s="7">
        <v>12</v>
      </c>
    </row>
    <row r="24" spans="1:29" ht="15" customHeight="1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27" t="s">
        <v>54</v>
      </c>
    </row>
    <row r="25" spans="1:29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29" ht="15" customHeight="1" x14ac:dyDescent="0.25">
      <c r="A26" s="1" t="s">
        <v>37</v>
      </c>
      <c r="B26" s="29" t="s">
        <v>123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29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29" ht="15" customHeight="1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29" ht="15" customHeight="1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</row>
    <row r="30" spans="1:29" ht="15" customHeight="1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29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104"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</mergeCells>
  <conditionalFormatting sqref="R24:AC24">
    <cfRule type="cellIs" dxfId="29" priority="1" operator="equal">
      <formula>"x"</formula>
    </cfRule>
    <cfRule type="cellIs" dxfId="28" priority="2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topLeftCell="A16" zoomScale="110" zoomScaleNormal="80" zoomScaleSheetLayoutView="110" workbookViewId="0">
      <selection activeCell="D32" sqref="D3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27.75" customHeight="1" x14ac:dyDescent="0.25">
      <c r="A2" s="95" t="s">
        <v>0</v>
      </c>
      <c r="B2" s="95"/>
      <c r="C2" s="95"/>
      <c r="D2" s="95"/>
      <c r="E2" s="40" t="s">
        <v>58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106">
        <v>12</v>
      </c>
      <c r="AB3" s="107"/>
      <c r="AC3" s="108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88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89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72" t="s">
        <v>90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49.5" customHeight="1" x14ac:dyDescent="0.25">
      <c r="A7" s="82" t="s">
        <v>10</v>
      </c>
      <c r="B7" s="83"/>
      <c r="C7" s="83"/>
      <c r="D7" s="84"/>
      <c r="E7" s="71" t="s">
        <v>91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77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40" t="s">
        <v>27</v>
      </c>
      <c r="X16" s="40"/>
      <c r="Y16" s="29" t="s">
        <v>28</v>
      </c>
      <c r="Z16" s="31"/>
      <c r="AA16" s="29" t="s">
        <v>29</v>
      </c>
      <c r="AB16" s="30"/>
      <c r="AC16" s="32"/>
    </row>
    <row r="17" spans="1:33" ht="25.5" customHeight="1" x14ac:dyDescent="0.25">
      <c r="A17" s="113" t="s">
        <v>61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5"/>
      <c r="R17" s="55" t="s">
        <v>31</v>
      </c>
      <c r="S17" s="56"/>
      <c r="T17" s="57"/>
      <c r="U17" s="55"/>
      <c r="V17" s="57"/>
      <c r="W17" s="29"/>
      <c r="X17" s="31"/>
      <c r="Y17" s="40" t="e">
        <f>W17/U17</f>
        <v>#DIV/0!</v>
      </c>
      <c r="Z17" s="40"/>
      <c r="AA17" s="61"/>
      <c r="AB17" s="62"/>
      <c r="AC17" s="63"/>
    </row>
    <row r="18" spans="1:33" ht="25.5" customHeight="1" x14ac:dyDescent="0.25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  <c r="R18" s="55"/>
      <c r="S18" s="56"/>
      <c r="T18" s="57"/>
      <c r="U18" s="51"/>
      <c r="V18" s="51"/>
      <c r="W18" s="40"/>
      <c r="X18" s="40"/>
      <c r="Y18" s="40"/>
      <c r="Z18" s="40"/>
      <c r="AA18" s="64"/>
      <c r="AB18" s="65"/>
      <c r="AC18" s="66"/>
    </row>
    <row r="19" spans="1:33" ht="25.5" customHeight="1" x14ac:dyDescent="0.25">
      <c r="A19" s="113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  <c r="R19" s="55"/>
      <c r="S19" s="56"/>
      <c r="T19" s="57"/>
      <c r="U19" s="51"/>
      <c r="V19" s="51"/>
      <c r="W19" s="40"/>
      <c r="X19" s="40"/>
      <c r="Y19" s="40"/>
      <c r="Z19" s="40"/>
      <c r="AA19" s="64"/>
      <c r="AB19" s="65"/>
      <c r="AC19" s="66"/>
    </row>
    <row r="20" spans="1:33" ht="25.5" customHeight="1" x14ac:dyDescent="0.25">
      <c r="A20" s="113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5"/>
      <c r="R20" s="55"/>
      <c r="S20" s="56"/>
      <c r="T20" s="57"/>
      <c r="U20" s="51"/>
      <c r="V20" s="51"/>
      <c r="W20" s="40"/>
      <c r="X20" s="40"/>
      <c r="Y20" s="40"/>
      <c r="Z20" s="40"/>
      <c r="AA20" s="67"/>
      <c r="AB20" s="68"/>
      <c r="AC20" s="69"/>
    </row>
    <row r="21" spans="1:33" ht="15" customHeight="1" x14ac:dyDescent="0.25">
      <c r="A21" s="36" t="s">
        <v>62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8"/>
      <c r="R21" s="18">
        <v>1</v>
      </c>
      <c r="S21" s="18">
        <v>2</v>
      </c>
      <c r="T21" s="18">
        <v>3</v>
      </c>
      <c r="U21" s="18">
        <v>4</v>
      </c>
      <c r="V21" s="18">
        <v>5</v>
      </c>
      <c r="W21" s="18">
        <v>6</v>
      </c>
      <c r="X21" s="18">
        <v>7</v>
      </c>
      <c r="Y21" s="18">
        <v>8</v>
      </c>
      <c r="Z21" s="18">
        <v>9</v>
      </c>
      <c r="AA21" s="18">
        <v>10</v>
      </c>
      <c r="AB21" s="18">
        <v>11</v>
      </c>
      <c r="AC21" s="7">
        <v>12</v>
      </c>
    </row>
    <row r="22" spans="1:33" ht="15" customHeight="1" x14ac:dyDescent="0.25">
      <c r="A22" s="7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8"/>
      <c r="S22" s="8"/>
      <c r="T22" s="8"/>
      <c r="U22" s="8"/>
      <c r="V22" s="19"/>
      <c r="W22" s="8"/>
      <c r="X22" s="8"/>
      <c r="Y22" s="8"/>
      <c r="Z22" s="8"/>
      <c r="AA22" s="19" t="s">
        <v>54</v>
      </c>
      <c r="AB22" s="8"/>
      <c r="AC22" s="17"/>
    </row>
    <row r="23" spans="1:33" ht="15" customHeight="1" x14ac:dyDescent="0.25">
      <c r="A23" s="7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8"/>
      <c r="S23" s="8"/>
      <c r="T23" s="8"/>
      <c r="U23" s="8"/>
      <c r="V23" s="19"/>
      <c r="W23" s="8"/>
      <c r="X23" s="8"/>
      <c r="Y23" s="8"/>
      <c r="Z23" s="8"/>
      <c r="AA23" s="19"/>
      <c r="AB23" s="8"/>
      <c r="AC23" s="17"/>
    </row>
    <row r="24" spans="1:33" ht="15" customHeight="1" x14ac:dyDescent="0.25">
      <c r="A24" s="36" t="s">
        <v>36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</row>
    <row r="25" spans="1:33" ht="15" customHeight="1" x14ac:dyDescent="0.25">
      <c r="A25" s="8" t="s">
        <v>37</v>
      </c>
      <c r="B25" s="40" t="s">
        <v>107</v>
      </c>
      <c r="C25" s="40"/>
      <c r="D25" s="40"/>
      <c r="E25" s="40"/>
      <c r="F25" s="40"/>
      <c r="G25" s="40"/>
      <c r="H25" s="8" t="s">
        <v>37</v>
      </c>
      <c r="I25" s="40"/>
      <c r="J25" s="40"/>
      <c r="K25" s="40"/>
      <c r="L25" s="40"/>
      <c r="M25" s="40"/>
      <c r="N25" s="40"/>
      <c r="O25" s="8" t="s">
        <v>37</v>
      </c>
      <c r="P25" s="40"/>
      <c r="Q25" s="40"/>
      <c r="R25" s="40"/>
      <c r="S25" s="40"/>
      <c r="T25" s="40"/>
      <c r="U25" s="40"/>
      <c r="V25" s="8" t="s">
        <v>37</v>
      </c>
      <c r="W25" s="29"/>
      <c r="X25" s="30"/>
      <c r="Y25" s="30"/>
      <c r="Z25" s="30"/>
      <c r="AA25" s="30"/>
      <c r="AB25" s="30"/>
      <c r="AC25" s="32"/>
    </row>
    <row r="26" spans="1:33" ht="15" customHeight="1" x14ac:dyDescent="0.25">
      <c r="A26" s="8" t="s">
        <v>37</v>
      </c>
      <c r="B26" s="40"/>
      <c r="C26" s="40"/>
      <c r="D26" s="40"/>
      <c r="E26" s="40"/>
      <c r="F26" s="40"/>
      <c r="G26" s="40"/>
      <c r="H26" s="8" t="s">
        <v>37</v>
      </c>
      <c r="I26" s="40"/>
      <c r="J26" s="40"/>
      <c r="K26" s="40"/>
      <c r="L26" s="40"/>
      <c r="M26" s="40"/>
      <c r="N26" s="40"/>
      <c r="O26" s="8" t="s">
        <v>37</v>
      </c>
      <c r="P26" s="40"/>
      <c r="Q26" s="40"/>
      <c r="R26" s="40"/>
      <c r="S26" s="40"/>
      <c r="T26" s="40"/>
      <c r="U26" s="40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33" t="s">
        <v>38</v>
      </c>
      <c r="B27" s="34"/>
      <c r="C27" s="34"/>
      <c r="D27" s="34"/>
      <c r="E27" s="34"/>
      <c r="F27" s="35"/>
      <c r="G27" s="116">
        <v>1</v>
      </c>
      <c r="H27" s="116"/>
      <c r="I27" s="47" t="s">
        <v>39</v>
      </c>
      <c r="J27" s="37"/>
      <c r="K27" s="48"/>
      <c r="L27" s="117">
        <v>1</v>
      </c>
      <c r="M27" s="117"/>
      <c r="N27" s="117"/>
      <c r="O27" s="50" t="s">
        <v>40</v>
      </c>
      <c r="P27" s="50"/>
      <c r="Q27" s="50"/>
      <c r="R27" s="50"/>
      <c r="S27" s="50"/>
      <c r="T27" s="50"/>
      <c r="U27" s="50"/>
      <c r="V27" s="11">
        <v>1</v>
      </c>
      <c r="W27" s="50" t="s">
        <v>41</v>
      </c>
      <c r="X27" s="50"/>
      <c r="Y27" s="50"/>
      <c r="Z27" s="50"/>
      <c r="AA27" s="50"/>
      <c r="AB27" s="50"/>
      <c r="AC27" s="12"/>
    </row>
    <row r="28" spans="1:33" ht="15" customHeight="1" x14ac:dyDescent="0.25">
      <c r="A28" s="36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</row>
    <row r="29" spans="1:33" x14ac:dyDescent="0.25">
      <c r="A29" s="70" t="s">
        <v>43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1"/>
      <c r="Y29" s="29" t="s">
        <v>44</v>
      </c>
      <c r="Z29" s="30"/>
      <c r="AA29" s="30"/>
      <c r="AB29" s="30"/>
      <c r="AC29" s="32"/>
    </row>
    <row r="30" spans="1:33" ht="15.75" thickBot="1" x14ac:dyDescent="0.3">
      <c r="A30" s="1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119"/>
      <c r="Y30" s="43"/>
      <c r="Z30" s="44"/>
      <c r="AA30" s="44"/>
      <c r="AB30" s="44"/>
      <c r="AC30" s="45"/>
      <c r="AD30" s="13"/>
      <c r="AE30" s="13"/>
      <c r="AF30" s="13"/>
      <c r="AG30" s="13"/>
    </row>
    <row r="31" spans="1:33" x14ac:dyDescent="0.25">
      <c r="A31" s="14"/>
      <c r="B31" s="14"/>
      <c r="C31" s="14"/>
      <c r="D31" s="14"/>
      <c r="E31" s="14"/>
      <c r="F31" s="1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95">
    <mergeCell ref="A28:AC28"/>
    <mergeCell ref="A29:X29"/>
    <mergeCell ref="Y29:AC29"/>
    <mergeCell ref="A30:X30"/>
    <mergeCell ref="Y30:AC30"/>
    <mergeCell ref="B26:G26"/>
    <mergeCell ref="I26:N26"/>
    <mergeCell ref="P26:U26"/>
    <mergeCell ref="W26:AC26"/>
    <mergeCell ref="A27:F27"/>
    <mergeCell ref="G27:H27"/>
    <mergeCell ref="I27:K27"/>
    <mergeCell ref="L27:N27"/>
    <mergeCell ref="O27:U27"/>
    <mergeCell ref="W27:AB27"/>
    <mergeCell ref="A22:Q22"/>
    <mergeCell ref="A23:Q23"/>
    <mergeCell ref="A24:AC24"/>
    <mergeCell ref="B25:G25"/>
    <mergeCell ref="I25:N25"/>
    <mergeCell ref="P25:U25"/>
    <mergeCell ref="W25:AC25"/>
    <mergeCell ref="A21:Q21"/>
    <mergeCell ref="Y18:Z18"/>
    <mergeCell ref="A19:Q19"/>
    <mergeCell ref="R19:T19"/>
    <mergeCell ref="U19:V19"/>
    <mergeCell ref="W19:X19"/>
    <mergeCell ref="Y19:Z19"/>
    <mergeCell ref="A20:Q20"/>
    <mergeCell ref="R20:T20"/>
    <mergeCell ref="U20:V20"/>
    <mergeCell ref="W20:X20"/>
    <mergeCell ref="Y20:Z20"/>
    <mergeCell ref="AA17:AC20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1:AC1"/>
    <mergeCell ref="A2:D2"/>
    <mergeCell ref="E2:J2"/>
    <mergeCell ref="K2:N2"/>
    <mergeCell ref="O2:T2"/>
    <mergeCell ref="U2:Z2"/>
    <mergeCell ref="AA2:AC2"/>
  </mergeCells>
  <pageMargins left="0.7" right="0.7" top="0.75" bottom="0.75" header="0.3" footer="0.3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topLeftCell="A19" zoomScale="120" zoomScaleNormal="90" zoomScaleSheetLayoutView="120" workbookViewId="0">
      <selection activeCell="E8" sqref="E8:AC8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27.75" customHeight="1" x14ac:dyDescent="0.25">
      <c r="A2" s="95" t="s">
        <v>0</v>
      </c>
      <c r="B2" s="95"/>
      <c r="C2" s="95"/>
      <c r="D2" s="95"/>
      <c r="E2" s="40" t="s">
        <v>58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92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93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94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7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124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130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129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120"/>
      <c r="J13" s="121"/>
      <c r="K13" s="121"/>
      <c r="L13" s="121"/>
      <c r="M13" s="122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24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38.25" customHeight="1" x14ac:dyDescent="0.25">
      <c r="A18" s="52" t="s">
        <v>86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" si="0">W19/U19</f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18">
        <v>1</v>
      </c>
      <c r="S23" s="18">
        <v>2</v>
      </c>
      <c r="T23" s="18">
        <v>3</v>
      </c>
      <c r="U23" s="18">
        <v>4</v>
      </c>
      <c r="V23" s="18">
        <v>5</v>
      </c>
      <c r="W23" s="18">
        <v>6</v>
      </c>
      <c r="X23" s="18">
        <v>7</v>
      </c>
      <c r="Y23" s="18">
        <v>8</v>
      </c>
      <c r="Z23" s="18">
        <v>9</v>
      </c>
      <c r="AA23" s="18">
        <v>10</v>
      </c>
      <c r="AB23" s="18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19"/>
      <c r="W24" s="8"/>
      <c r="X24" s="8"/>
      <c r="Y24" s="8"/>
      <c r="Z24" s="8"/>
      <c r="AA24" s="19"/>
      <c r="AB24" s="8"/>
      <c r="AC24" s="20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40" t="s">
        <v>108</v>
      </c>
      <c r="C26" s="40"/>
      <c r="D26" s="40"/>
      <c r="E26" s="40"/>
      <c r="F26" s="40"/>
      <c r="G26" s="40"/>
      <c r="H26" s="8" t="s">
        <v>37</v>
      </c>
      <c r="I26" s="29" t="s">
        <v>107</v>
      </c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40" t="s">
        <v>106</v>
      </c>
      <c r="C27" s="40"/>
      <c r="D27" s="40"/>
      <c r="E27" s="40"/>
      <c r="F27" s="40"/>
      <c r="G27" s="40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:AC1"/>
    <mergeCell ref="A3:D3"/>
    <mergeCell ref="E3:Z3"/>
    <mergeCell ref="AA3:AC3"/>
    <mergeCell ref="A4:D4"/>
    <mergeCell ref="E4:Z4"/>
    <mergeCell ref="AA4:AC4"/>
    <mergeCell ref="A2:D2"/>
    <mergeCell ref="E2:J2"/>
    <mergeCell ref="K2:N2"/>
    <mergeCell ref="O2:T2"/>
    <mergeCell ref="U2:Z2"/>
    <mergeCell ref="AA2:AC2"/>
  </mergeCells>
  <conditionalFormatting sqref="R24:AC24">
    <cfRule type="cellIs" dxfId="27" priority="1" operator="equal">
      <formula>"x"</formula>
    </cfRule>
    <cfRule type="cellIs" dxfId="26" priority="2" operator="equal">
      <formula>"x"</formula>
    </cfRule>
  </conditionalFormatting>
  <pageMargins left="0.7" right="0.7" top="0.75" bottom="0.75" header="0.3" footer="0.3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topLeftCell="A16" zoomScale="110" zoomScaleNormal="100" zoomScaleSheetLayoutView="110" workbookViewId="0">
      <selection activeCell="R20" sqref="R20:Z2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123" t="s">
        <v>100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5"/>
      <c r="AD1" s="3"/>
      <c r="AE1" s="3"/>
      <c r="AF1" s="3"/>
      <c r="AG1" s="3"/>
      <c r="AP1" s="4"/>
    </row>
    <row r="2" spans="1:42" ht="27.75" customHeight="1" x14ac:dyDescent="0.25">
      <c r="A2" s="95" t="s">
        <v>0</v>
      </c>
      <c r="B2" s="95"/>
      <c r="C2" s="95"/>
      <c r="D2" s="95"/>
      <c r="E2" s="40" t="s">
        <v>58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126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106" t="s">
        <v>89</v>
      </c>
      <c r="AB3" s="107"/>
      <c r="AC3" s="108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127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48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72" t="s">
        <v>85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71" t="s">
        <v>128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77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47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47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47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33" ht="38.25" customHeight="1" x14ac:dyDescent="0.25">
      <c r="A18" s="52" t="s">
        <v>86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33" ht="29.25" customHeight="1" x14ac:dyDescent="0.25">
      <c r="A19" s="52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" si="0">W19/U19</f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26">
        <v>1</v>
      </c>
      <c r="S23" s="26">
        <v>2</v>
      </c>
      <c r="T23" s="26">
        <v>3</v>
      </c>
      <c r="U23" s="26">
        <v>4</v>
      </c>
      <c r="V23" s="26">
        <v>5</v>
      </c>
      <c r="W23" s="26">
        <v>6</v>
      </c>
      <c r="X23" s="26">
        <v>7</v>
      </c>
      <c r="Y23" s="26">
        <v>8</v>
      </c>
      <c r="Z23" s="26">
        <v>9</v>
      </c>
      <c r="AA23" s="26">
        <v>10</v>
      </c>
      <c r="AB23" s="2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27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40" t="s">
        <v>106</v>
      </c>
      <c r="C26" s="40"/>
      <c r="D26" s="40"/>
      <c r="E26" s="40"/>
      <c r="F26" s="40"/>
      <c r="G26" s="40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4" spans="1:6" ht="15" customHeight="1" x14ac:dyDescent="0.25">
      <c r="A34" s="15"/>
      <c r="B34" s="16"/>
      <c r="C34" s="16"/>
      <c r="D34" s="16"/>
      <c r="E34" s="16"/>
      <c r="F34" s="16"/>
    </row>
  </sheetData>
  <mergeCells count="104">
    <mergeCell ref="A29:AC29"/>
    <mergeCell ref="A30:X30"/>
    <mergeCell ref="Y30:AC30"/>
    <mergeCell ref="A31:X31"/>
    <mergeCell ref="Y31:AC31"/>
    <mergeCell ref="A1:AC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W22:X22"/>
    <mergeCell ref="Y22:Z22"/>
    <mergeCell ref="A23:Q23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AA17:AC22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U22:V22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E13:H13"/>
    <mergeCell ref="I13:M13"/>
    <mergeCell ref="N13:R13"/>
    <mergeCell ref="S13:W13"/>
    <mergeCell ref="E14:H14"/>
    <mergeCell ref="I14:M14"/>
    <mergeCell ref="N14:R14"/>
    <mergeCell ref="S14:W14"/>
    <mergeCell ref="N11:R11"/>
    <mergeCell ref="S11:W11"/>
    <mergeCell ref="E12:H12"/>
    <mergeCell ref="I12:M12"/>
    <mergeCell ref="N12:R12"/>
    <mergeCell ref="S12:W12"/>
    <mergeCell ref="A7:D7"/>
    <mergeCell ref="E7:AC7"/>
    <mergeCell ref="A8:D8"/>
    <mergeCell ref="E8:AC8"/>
    <mergeCell ref="A3:D3"/>
    <mergeCell ref="E3:Z3"/>
    <mergeCell ref="AA3:AC3"/>
    <mergeCell ref="A4:D4"/>
    <mergeCell ref="E4:Z4"/>
    <mergeCell ref="AA4:AC4"/>
    <mergeCell ref="A2:D2"/>
    <mergeCell ref="E2:J2"/>
    <mergeCell ref="K2:N2"/>
    <mergeCell ref="O2:T2"/>
    <mergeCell ref="U2:Z2"/>
    <mergeCell ref="AA2:AC2"/>
    <mergeCell ref="A5:AC5"/>
    <mergeCell ref="A6:D6"/>
    <mergeCell ref="E6:AC6"/>
  </mergeCells>
  <conditionalFormatting sqref="R24:AC24">
    <cfRule type="cellIs" dxfId="25" priority="1" operator="equal">
      <formula>"x"</formula>
    </cfRule>
    <cfRule type="cellIs" dxfId="24" priority="2" operator="equal">
      <formula>"x"</formula>
    </cfRule>
  </conditionalFormatting>
  <pageMargins left="0.7" right="0.7" top="0.75" bottom="0.75" header="0.3" footer="0.3"/>
  <pageSetup paperSize="9"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3"/>
  <sheetViews>
    <sheetView view="pageBreakPreview" zoomScaleNormal="90" zoomScaleSheetLayoutView="100" workbookViewId="0">
      <selection activeCell="R17" sqref="R17:T17"/>
    </sheetView>
  </sheetViews>
  <sheetFormatPr defaultRowHeight="15" x14ac:dyDescent="0.25"/>
  <cols>
    <col min="1" max="21" width="5.85546875" style="2" customWidth="1"/>
    <col min="22" max="22" width="8.5703125" style="2" customWidth="1"/>
    <col min="23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" customHeight="1" x14ac:dyDescent="0.25">
      <c r="A2" s="127" t="s">
        <v>0</v>
      </c>
      <c r="B2" s="128"/>
      <c r="C2" s="128"/>
      <c r="D2" s="129"/>
      <c r="E2" s="29" t="s">
        <v>73</v>
      </c>
      <c r="F2" s="30"/>
      <c r="G2" s="30"/>
      <c r="H2" s="30"/>
      <c r="I2" s="30"/>
      <c r="J2" s="31"/>
      <c r="K2" s="127" t="s">
        <v>1</v>
      </c>
      <c r="L2" s="128"/>
      <c r="M2" s="128"/>
      <c r="N2" s="129"/>
      <c r="O2" s="40" t="s">
        <v>101</v>
      </c>
      <c r="P2" s="40"/>
      <c r="Q2" s="40"/>
      <c r="R2" s="40"/>
      <c r="S2" s="40"/>
      <c r="T2" s="40"/>
      <c r="U2" s="127" t="s">
        <v>2</v>
      </c>
      <c r="V2" s="128"/>
      <c r="W2" s="128"/>
      <c r="X2" s="128"/>
      <c r="Y2" s="128"/>
      <c r="Z2" s="129"/>
      <c r="AA2" s="130" t="s">
        <v>3</v>
      </c>
      <c r="AB2" s="131"/>
      <c r="AC2" s="132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59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60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72" t="s">
        <v>64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71" t="s">
        <v>145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65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29" ht="31.5" customHeight="1" x14ac:dyDescent="0.25">
      <c r="A17" s="126" t="s">
        <v>66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AVERAGE(Y17:Z20)*100</f>
        <v>0</v>
      </c>
      <c r="AB17" s="62"/>
      <c r="AC17" s="63"/>
    </row>
    <row r="18" spans="1:29" ht="25.5" customHeight="1" x14ac:dyDescent="0.25">
      <c r="A18" s="52" t="s">
        <v>32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29" ht="28.5" customHeight="1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>W19/U19</f>
        <v>0</v>
      </c>
      <c r="Z19" s="57"/>
      <c r="AA19" s="64"/>
      <c r="AB19" s="65"/>
      <c r="AC19" s="66"/>
    </row>
    <row r="20" spans="1:29" ht="33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>W20/U20</f>
        <v>0</v>
      </c>
      <c r="Z20" s="57"/>
      <c r="AA20" s="67"/>
      <c r="AB20" s="68"/>
      <c r="AC20" s="69"/>
    </row>
    <row r="21" spans="1:29" ht="15" customHeight="1" x14ac:dyDescent="0.25">
      <c r="A21" s="36" t="s">
        <v>34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8"/>
      <c r="R21" s="6">
        <v>1</v>
      </c>
      <c r="S21" s="6">
        <v>2</v>
      </c>
      <c r="T21" s="6">
        <v>3</v>
      </c>
      <c r="U21" s="6">
        <v>4</v>
      </c>
      <c r="V21" s="6">
        <v>5</v>
      </c>
      <c r="W21" s="6">
        <v>6</v>
      </c>
      <c r="X21" s="6">
        <v>7</v>
      </c>
      <c r="Y21" s="6">
        <v>8</v>
      </c>
      <c r="Z21" s="6">
        <v>9</v>
      </c>
      <c r="AA21" s="6">
        <v>10</v>
      </c>
      <c r="AB21" s="6">
        <v>11</v>
      </c>
      <c r="AC21" s="7">
        <v>12</v>
      </c>
    </row>
    <row r="22" spans="1:29" ht="15" customHeight="1" x14ac:dyDescent="0.25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8"/>
      <c r="S22" s="8"/>
      <c r="T22" s="8"/>
      <c r="U22" s="8"/>
      <c r="V22" s="9"/>
      <c r="W22" s="8"/>
      <c r="X22" s="8"/>
      <c r="Y22" s="8"/>
      <c r="Z22" s="8"/>
      <c r="AA22" s="9"/>
      <c r="AB22" s="8"/>
      <c r="AC22" s="10"/>
    </row>
    <row r="23" spans="1:29" ht="15" customHeight="1" x14ac:dyDescent="0.25">
      <c r="A23" s="36" t="s">
        <v>36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</row>
    <row r="24" spans="1:29" ht="15" customHeight="1" x14ac:dyDescent="0.25">
      <c r="A24" s="8" t="s">
        <v>37</v>
      </c>
      <c r="B24" s="29" t="s">
        <v>74</v>
      </c>
      <c r="C24" s="30"/>
      <c r="D24" s="30"/>
      <c r="E24" s="30"/>
      <c r="F24" s="30"/>
      <c r="G24" s="31"/>
      <c r="H24" s="8" t="s">
        <v>37</v>
      </c>
      <c r="I24" s="29"/>
      <c r="J24" s="30"/>
      <c r="K24" s="30"/>
      <c r="L24" s="30"/>
      <c r="M24" s="30"/>
      <c r="N24" s="31"/>
      <c r="O24" s="8" t="s">
        <v>37</v>
      </c>
      <c r="P24" s="29"/>
      <c r="Q24" s="30"/>
      <c r="R24" s="30"/>
      <c r="S24" s="30"/>
      <c r="T24" s="30"/>
      <c r="U24" s="31"/>
      <c r="V24" s="8" t="s">
        <v>37</v>
      </c>
      <c r="W24" s="29"/>
      <c r="X24" s="30"/>
      <c r="Y24" s="30"/>
      <c r="Z24" s="30"/>
      <c r="AA24" s="30"/>
      <c r="AB24" s="30"/>
      <c r="AC24" s="32"/>
    </row>
    <row r="25" spans="1:29" x14ac:dyDescent="0.25">
      <c r="A25" s="8" t="s">
        <v>37</v>
      </c>
      <c r="B25" s="29"/>
      <c r="C25" s="30"/>
      <c r="D25" s="30"/>
      <c r="E25" s="30"/>
      <c r="F25" s="30"/>
      <c r="G25" s="31"/>
      <c r="H25" s="8" t="s">
        <v>37</v>
      </c>
      <c r="I25" s="29"/>
      <c r="J25" s="30"/>
      <c r="K25" s="30"/>
      <c r="L25" s="30"/>
      <c r="M25" s="30"/>
      <c r="N25" s="31"/>
      <c r="O25" s="8" t="s">
        <v>37</v>
      </c>
      <c r="P25" s="29"/>
      <c r="Q25" s="30"/>
      <c r="R25" s="30"/>
      <c r="S25" s="30"/>
      <c r="T25" s="30"/>
      <c r="U25" s="31"/>
      <c r="V25" s="8" t="s">
        <v>37</v>
      </c>
      <c r="W25" s="29"/>
      <c r="X25" s="30"/>
      <c r="Y25" s="30"/>
      <c r="Z25" s="30"/>
      <c r="AA25" s="30"/>
      <c r="AB25" s="30"/>
      <c r="AC25" s="32"/>
    </row>
    <row r="26" spans="1:29" ht="15" customHeight="1" x14ac:dyDescent="0.25">
      <c r="A26" s="33" t="s">
        <v>38</v>
      </c>
      <c r="B26" s="34"/>
      <c r="C26" s="34"/>
      <c r="D26" s="34"/>
      <c r="E26" s="34"/>
      <c r="F26" s="35"/>
      <c r="G26" s="46">
        <v>1</v>
      </c>
      <c r="H26" s="46"/>
      <c r="I26" s="47" t="s">
        <v>39</v>
      </c>
      <c r="J26" s="37"/>
      <c r="K26" s="48"/>
      <c r="L26" s="105">
        <v>1</v>
      </c>
      <c r="M26" s="105"/>
      <c r="N26" s="105"/>
      <c r="O26" s="50" t="s">
        <v>40</v>
      </c>
      <c r="P26" s="50"/>
      <c r="Q26" s="50"/>
      <c r="R26" s="50"/>
      <c r="S26" s="50"/>
      <c r="T26" s="50"/>
      <c r="U26" s="50"/>
      <c r="V26" s="11">
        <f>L26/G26</f>
        <v>1</v>
      </c>
      <c r="W26" s="50" t="s">
        <v>41</v>
      </c>
      <c r="X26" s="50"/>
      <c r="Y26" s="50"/>
      <c r="Z26" s="50"/>
      <c r="AA26" s="50"/>
      <c r="AB26" s="50"/>
      <c r="AC26" s="12"/>
    </row>
    <row r="27" spans="1:29" ht="15" customHeight="1" x14ac:dyDescent="0.25">
      <c r="A27" s="36" t="s">
        <v>42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</row>
    <row r="28" spans="1:29" ht="15" customHeight="1" x14ac:dyDescent="0.25">
      <c r="A28" s="70" t="s">
        <v>43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1"/>
      <c r="Y28" s="29" t="s">
        <v>44</v>
      </c>
      <c r="Z28" s="30"/>
      <c r="AA28" s="30"/>
      <c r="AB28" s="30"/>
      <c r="AC28" s="32"/>
    </row>
    <row r="29" spans="1:29" ht="15.75" thickBot="1" x14ac:dyDescent="0.3">
      <c r="A29" s="118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119"/>
      <c r="Y29" s="43"/>
      <c r="Z29" s="44"/>
      <c r="AA29" s="44"/>
      <c r="AB29" s="44"/>
      <c r="AC29" s="45"/>
    </row>
    <row r="30" spans="1:29" x14ac:dyDescent="0.25">
      <c r="A30" s="14"/>
      <c r="B30" s="14"/>
      <c r="C30" s="14"/>
      <c r="D30" s="14"/>
      <c r="E30" s="14"/>
      <c r="F30" s="1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94">
    <mergeCell ref="A1:AC1"/>
    <mergeCell ref="A2:D2"/>
    <mergeCell ref="E2:J2"/>
    <mergeCell ref="K2:N2"/>
    <mergeCell ref="O2:T2"/>
    <mergeCell ref="U2:Z2"/>
    <mergeCell ref="AA2:AC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20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A21:Q21"/>
    <mergeCell ref="Y18:Z18"/>
    <mergeCell ref="A19:Q19"/>
    <mergeCell ref="R19:T19"/>
    <mergeCell ref="U19:V19"/>
    <mergeCell ref="W19:X19"/>
    <mergeCell ref="Y19:Z19"/>
    <mergeCell ref="A20:Q20"/>
    <mergeCell ref="R20:T20"/>
    <mergeCell ref="U20:V20"/>
    <mergeCell ref="W20:X20"/>
    <mergeCell ref="Y20:Z20"/>
    <mergeCell ref="A22:Q22"/>
    <mergeCell ref="A23:AC23"/>
    <mergeCell ref="B24:G24"/>
    <mergeCell ref="I24:N24"/>
    <mergeCell ref="P24:U24"/>
    <mergeCell ref="W24:AC24"/>
    <mergeCell ref="B25:G25"/>
    <mergeCell ref="I25:N25"/>
    <mergeCell ref="P25:U25"/>
    <mergeCell ref="W25:AC25"/>
    <mergeCell ref="A26:F26"/>
    <mergeCell ref="G26:H26"/>
    <mergeCell ref="I26:K26"/>
    <mergeCell ref="L26:N26"/>
    <mergeCell ref="O26:U26"/>
    <mergeCell ref="W26:AB26"/>
    <mergeCell ref="A27:AC27"/>
    <mergeCell ref="A28:X28"/>
    <mergeCell ref="Y28:AC28"/>
    <mergeCell ref="A29:X29"/>
    <mergeCell ref="Y29:AC29"/>
  </mergeCells>
  <conditionalFormatting sqref="R22:AC22">
    <cfRule type="cellIs" dxfId="23" priority="1" operator="equal">
      <formula>"x"</formula>
    </cfRule>
    <cfRule type="cellIs" dxfId="22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4"/>
  <sheetViews>
    <sheetView view="pageBreakPreview" zoomScaleNormal="90" zoomScaleSheetLayoutView="100" workbookViewId="0">
      <selection activeCell="P26" sqref="P26:U26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" customHeight="1" x14ac:dyDescent="0.25">
      <c r="A2" s="127" t="s">
        <v>0</v>
      </c>
      <c r="B2" s="128"/>
      <c r="C2" s="128"/>
      <c r="D2" s="129"/>
      <c r="E2" s="29" t="s">
        <v>73</v>
      </c>
      <c r="F2" s="30"/>
      <c r="G2" s="30"/>
      <c r="H2" s="30"/>
      <c r="I2" s="30"/>
      <c r="J2" s="31"/>
      <c r="K2" s="127" t="s">
        <v>1</v>
      </c>
      <c r="L2" s="128"/>
      <c r="M2" s="128"/>
      <c r="N2" s="129"/>
      <c r="O2" s="40" t="s">
        <v>101</v>
      </c>
      <c r="P2" s="40"/>
      <c r="Q2" s="40"/>
      <c r="R2" s="40"/>
      <c r="S2" s="40"/>
      <c r="T2" s="40"/>
      <c r="U2" s="127" t="s">
        <v>2</v>
      </c>
      <c r="V2" s="128"/>
      <c r="W2" s="128"/>
      <c r="X2" s="128"/>
      <c r="Y2" s="128"/>
      <c r="Z2" s="129"/>
      <c r="AA2" s="130" t="s">
        <v>3</v>
      </c>
      <c r="AB2" s="131"/>
      <c r="AC2" s="132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14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59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60</v>
      </c>
      <c r="AB4" s="73"/>
      <c r="AC4" s="81"/>
      <c r="AD4" s="5"/>
      <c r="AE4" s="3"/>
      <c r="AF4" s="3"/>
      <c r="AG4" s="3"/>
    </row>
    <row r="5" spans="1:42" ht="17.2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15" customHeight="1" x14ac:dyDescent="0.25">
      <c r="A6" s="52" t="s">
        <v>9</v>
      </c>
      <c r="B6" s="53"/>
      <c r="C6" s="53"/>
      <c r="D6" s="54"/>
      <c r="E6" s="72" t="s">
        <v>79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1"/>
      <c r="AD6" s="3"/>
      <c r="AE6" s="3"/>
      <c r="AF6" s="3"/>
      <c r="AG6" s="3"/>
    </row>
    <row r="7" spans="1:42" ht="69" customHeight="1" x14ac:dyDescent="0.25">
      <c r="A7" s="82" t="s">
        <v>10</v>
      </c>
      <c r="B7" s="83"/>
      <c r="C7" s="83"/>
      <c r="D7" s="84"/>
      <c r="E7" s="71" t="s">
        <v>146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109"/>
      <c r="AD7" s="3"/>
      <c r="AE7" s="3"/>
      <c r="AF7" s="3"/>
      <c r="AG7" s="3"/>
    </row>
    <row r="8" spans="1:42" ht="17.25" customHeight="1" x14ac:dyDescent="0.25">
      <c r="A8" s="33" t="s">
        <v>11</v>
      </c>
      <c r="B8" s="34"/>
      <c r="C8" s="34"/>
      <c r="D8" s="35"/>
      <c r="E8" s="47" t="s">
        <v>52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18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47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/>
      <c r="J12" s="73"/>
      <c r="K12" s="73"/>
      <c r="L12" s="73"/>
      <c r="M12" s="74"/>
      <c r="N12" s="72" t="s">
        <v>47</v>
      </c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 t="s">
        <v>47</v>
      </c>
      <c r="J13" s="73"/>
      <c r="K13" s="73"/>
      <c r="L13" s="73"/>
      <c r="M13" s="74"/>
      <c r="N13" s="72"/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/>
      <c r="O14" s="73"/>
      <c r="P14" s="73"/>
      <c r="Q14" s="73"/>
      <c r="R14" s="74"/>
      <c r="S14" s="72" t="s">
        <v>47</v>
      </c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29" ht="31.5" customHeight="1" x14ac:dyDescent="0.25">
      <c r="A17" s="126" t="s">
        <v>66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AVERAGE(Y17:Z22)*100</f>
        <v>0</v>
      </c>
      <c r="AB17" s="62"/>
      <c r="AC17" s="63"/>
    </row>
    <row r="18" spans="1:29" ht="25.5" customHeight="1" x14ac:dyDescent="0.25">
      <c r="A18" s="52" t="s">
        <v>80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>W18/U18</f>
        <v>0</v>
      </c>
      <c r="Z18" s="57"/>
      <c r="AA18" s="64"/>
      <c r="AB18" s="65"/>
      <c r="AC18" s="66"/>
    </row>
    <row r="19" spans="1:29" ht="28.5" customHeight="1" x14ac:dyDescent="0.25">
      <c r="A19" s="52" t="s">
        <v>81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ref="Y19:Y22" si="0">W19/U19</f>
        <v>0</v>
      </c>
      <c r="Z19" s="57"/>
      <c r="AA19" s="64"/>
      <c r="AB19" s="65"/>
      <c r="AC19" s="66"/>
    </row>
    <row r="20" spans="1:29" ht="25.5" customHeight="1" x14ac:dyDescent="0.25">
      <c r="A20" s="52" t="s">
        <v>82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29" ht="20.25" customHeight="1" x14ac:dyDescent="0.25">
      <c r="A21" s="52" t="s">
        <v>32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1</v>
      </c>
      <c r="V21" s="57"/>
      <c r="W21" s="55"/>
      <c r="X21" s="57"/>
      <c r="Y21" s="55">
        <f t="shared" si="0"/>
        <v>0</v>
      </c>
      <c r="Z21" s="57"/>
      <c r="AA21" s="64"/>
      <c r="AB21" s="65"/>
      <c r="AC21" s="66"/>
    </row>
    <row r="22" spans="1:29" ht="20.25" customHeight="1" x14ac:dyDescent="0.25">
      <c r="A22" s="52" t="s">
        <v>83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 t="s">
        <v>31</v>
      </c>
      <c r="S22" s="56"/>
      <c r="T22" s="57"/>
      <c r="U22" s="55">
        <v>1</v>
      </c>
      <c r="V22" s="57"/>
      <c r="W22" s="55"/>
      <c r="X22" s="57"/>
      <c r="Y22" s="55">
        <f t="shared" si="0"/>
        <v>0</v>
      </c>
      <c r="Z22" s="57"/>
      <c r="AA22" s="64"/>
      <c r="AB22" s="65"/>
      <c r="AC22" s="66"/>
    </row>
    <row r="23" spans="1:29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18">
        <v>1</v>
      </c>
      <c r="S23" s="18">
        <v>2</v>
      </c>
      <c r="T23" s="18">
        <v>3</v>
      </c>
      <c r="U23" s="18">
        <v>4</v>
      </c>
      <c r="V23" s="18">
        <v>5</v>
      </c>
      <c r="W23" s="18">
        <v>6</v>
      </c>
      <c r="X23" s="18">
        <v>7</v>
      </c>
      <c r="Y23" s="18">
        <v>8</v>
      </c>
      <c r="Z23" s="18">
        <v>9</v>
      </c>
      <c r="AA23" s="18">
        <v>10</v>
      </c>
      <c r="AB23" s="18">
        <v>11</v>
      </c>
      <c r="AC23" s="7">
        <v>12</v>
      </c>
    </row>
    <row r="24" spans="1:29" ht="15" customHeight="1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19"/>
      <c r="W24" s="8"/>
      <c r="X24" s="8"/>
      <c r="Y24" s="8"/>
      <c r="Z24" s="8"/>
      <c r="AA24" s="19"/>
      <c r="AB24" s="8"/>
      <c r="AC24" s="20"/>
    </row>
    <row r="25" spans="1:29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29" ht="15" customHeight="1" x14ac:dyDescent="0.25">
      <c r="A26" s="8" t="s">
        <v>37</v>
      </c>
      <c r="B26" s="29" t="s">
        <v>78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29" x14ac:dyDescent="0.25">
      <c r="A27" s="8" t="s">
        <v>37</v>
      </c>
      <c r="B27" s="29"/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29" ht="15" customHeight="1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29" ht="15" customHeight="1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</row>
    <row r="30" spans="1:29" ht="15" customHeight="1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29" ht="15.75" thickBot="1" x14ac:dyDescent="0.3">
      <c r="A31" s="1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119"/>
      <c r="Y31" s="43"/>
      <c r="Z31" s="44"/>
      <c r="AA31" s="44"/>
      <c r="AB31" s="44"/>
      <c r="AC31" s="45"/>
    </row>
    <row r="34" ht="15" customHeight="1" x14ac:dyDescent="0.25"/>
  </sheetData>
  <mergeCells count="104"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</mergeCells>
  <conditionalFormatting sqref="R24:AC24">
    <cfRule type="cellIs" dxfId="21" priority="1" operator="equal">
      <formula>"x"</formula>
    </cfRule>
    <cfRule type="cellIs" dxfId="20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5"/>
  <sheetViews>
    <sheetView view="pageBreakPreview" topLeftCell="A16" zoomScale="90" zoomScaleNormal="100" zoomScaleSheetLayoutView="90" workbookViewId="0">
      <selection activeCell="I12" sqref="I12:M12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" customHeight="1" x14ac:dyDescent="0.25">
      <c r="A2" s="127" t="s">
        <v>0</v>
      </c>
      <c r="B2" s="128"/>
      <c r="C2" s="128"/>
      <c r="D2" s="129"/>
      <c r="E2" s="29" t="s">
        <v>73</v>
      </c>
      <c r="F2" s="30"/>
      <c r="G2" s="30"/>
      <c r="H2" s="30"/>
      <c r="I2" s="30"/>
      <c r="J2" s="31"/>
      <c r="K2" s="127" t="s">
        <v>1</v>
      </c>
      <c r="L2" s="128"/>
      <c r="M2" s="128"/>
      <c r="N2" s="129"/>
      <c r="O2" s="40" t="s">
        <v>101</v>
      </c>
      <c r="P2" s="40"/>
      <c r="Q2" s="40"/>
      <c r="R2" s="40"/>
      <c r="S2" s="40"/>
      <c r="T2" s="40"/>
      <c r="U2" s="127" t="s">
        <v>2</v>
      </c>
      <c r="V2" s="128"/>
      <c r="W2" s="128"/>
      <c r="X2" s="128"/>
      <c r="Y2" s="128"/>
      <c r="Z2" s="129"/>
      <c r="AA2" s="130" t="s">
        <v>3</v>
      </c>
      <c r="AB2" s="131"/>
      <c r="AC2" s="132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16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 t="s">
        <v>59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 t="s">
        <v>60</v>
      </c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67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34.5" customHeight="1" x14ac:dyDescent="0.25">
      <c r="A7" s="82" t="s">
        <v>10</v>
      </c>
      <c r="B7" s="83"/>
      <c r="C7" s="83"/>
      <c r="D7" s="84"/>
      <c r="E7" s="85" t="s">
        <v>147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68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16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 t="s">
        <v>54</v>
      </c>
      <c r="J12" s="73"/>
      <c r="K12" s="73"/>
      <c r="L12" s="73"/>
      <c r="M12" s="74"/>
      <c r="N12" s="72"/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1.5" customHeight="1" x14ac:dyDescent="0.25">
      <c r="A17" s="58" t="s">
        <v>66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>W17/U17</f>
        <v>0</v>
      </c>
      <c r="Z17" s="57"/>
      <c r="AA17" s="61">
        <f>AVERAGE(Y17:Z21)*100</f>
        <v>0</v>
      </c>
      <c r="AB17" s="62"/>
      <c r="AC17" s="63"/>
    </row>
    <row r="18" spans="1:33" ht="28.5" customHeight="1" x14ac:dyDescent="0.25">
      <c r="A18" s="52" t="s">
        <v>69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 t="shared" ref="Y18:Y21" si="0">W18/U18</f>
        <v>0</v>
      </c>
      <c r="Z18" s="57"/>
      <c r="AA18" s="64"/>
      <c r="AB18" s="65"/>
      <c r="AC18" s="66"/>
    </row>
    <row r="19" spans="1:33" ht="33" customHeight="1" x14ac:dyDescent="0.25">
      <c r="A19" s="52" t="s">
        <v>70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si="0"/>
        <v>0</v>
      </c>
      <c r="Z19" s="57"/>
      <c r="AA19" s="64"/>
      <c r="AB19" s="65"/>
      <c r="AC19" s="66"/>
    </row>
    <row r="20" spans="1:33" ht="65.25" customHeight="1" x14ac:dyDescent="0.25">
      <c r="A20" s="52" t="s">
        <v>71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 t="s">
        <v>31</v>
      </c>
      <c r="S20" s="56"/>
      <c r="T20" s="57"/>
      <c r="U20" s="55">
        <v>1</v>
      </c>
      <c r="V20" s="57"/>
      <c r="W20" s="55"/>
      <c r="X20" s="57"/>
      <c r="Y20" s="55">
        <f t="shared" si="0"/>
        <v>0</v>
      </c>
      <c r="Z20" s="57"/>
      <c r="AA20" s="64"/>
      <c r="AB20" s="65"/>
      <c r="AC20" s="66"/>
    </row>
    <row r="21" spans="1:33" ht="33" customHeight="1" x14ac:dyDescent="0.25">
      <c r="A21" s="52" t="s">
        <v>72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 t="s">
        <v>31</v>
      </c>
      <c r="S21" s="56"/>
      <c r="T21" s="57"/>
      <c r="U21" s="55">
        <v>2</v>
      </c>
      <c r="V21" s="57"/>
      <c r="W21" s="55"/>
      <c r="X21" s="57"/>
      <c r="Y21" s="55">
        <f t="shared" si="0"/>
        <v>0</v>
      </c>
      <c r="Z21" s="57"/>
      <c r="AA21" s="67"/>
      <c r="AB21" s="68"/>
      <c r="AC21" s="69"/>
    </row>
    <row r="22" spans="1:33" ht="15" customHeight="1" x14ac:dyDescent="0.25">
      <c r="A22" s="36" t="s">
        <v>34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8"/>
      <c r="R22" s="6">
        <v>1</v>
      </c>
      <c r="S22" s="6">
        <v>2</v>
      </c>
      <c r="T22" s="6">
        <v>3</v>
      </c>
      <c r="U22" s="6">
        <v>4</v>
      </c>
      <c r="V22" s="6">
        <v>5</v>
      </c>
      <c r="W22" s="6">
        <v>6</v>
      </c>
      <c r="X22" s="6">
        <v>7</v>
      </c>
      <c r="Y22" s="6">
        <v>8</v>
      </c>
      <c r="Z22" s="6">
        <v>9</v>
      </c>
      <c r="AA22" s="6">
        <v>10</v>
      </c>
      <c r="AB22" s="6">
        <v>11</v>
      </c>
      <c r="AC22" s="7">
        <v>12</v>
      </c>
    </row>
    <row r="23" spans="1:33" ht="15" customHeight="1" x14ac:dyDescent="0.25">
      <c r="A23" s="52" t="s">
        <v>35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8"/>
      <c r="S23" s="8"/>
      <c r="T23" s="8"/>
      <c r="U23" s="8"/>
      <c r="V23" s="9"/>
      <c r="W23" s="8"/>
      <c r="X23" s="8"/>
      <c r="Y23" s="8"/>
      <c r="Z23" s="8"/>
      <c r="AA23" s="9"/>
      <c r="AB23" s="8"/>
      <c r="AC23" s="10"/>
    </row>
    <row r="24" spans="1:33" ht="15" customHeight="1" x14ac:dyDescent="0.25">
      <c r="A24" s="36" t="s">
        <v>36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</row>
    <row r="25" spans="1:33" ht="15" customHeight="1" x14ac:dyDescent="0.25">
      <c r="A25" s="1" t="s">
        <v>37</v>
      </c>
      <c r="B25" s="29" t="s">
        <v>141</v>
      </c>
      <c r="C25" s="30"/>
      <c r="D25" s="30"/>
      <c r="E25" s="30"/>
      <c r="F25" s="30"/>
      <c r="G25" s="31"/>
      <c r="H25" s="8" t="s">
        <v>37</v>
      </c>
      <c r="I25" s="29"/>
      <c r="J25" s="30"/>
      <c r="K25" s="30"/>
      <c r="L25" s="30"/>
      <c r="M25" s="30"/>
      <c r="N25" s="31"/>
      <c r="O25" s="8" t="s">
        <v>37</v>
      </c>
      <c r="P25" s="29"/>
      <c r="Q25" s="30"/>
      <c r="R25" s="30"/>
      <c r="S25" s="30"/>
      <c r="T25" s="30"/>
      <c r="U25" s="31"/>
      <c r="V25" s="8" t="s">
        <v>37</v>
      </c>
      <c r="W25" s="29"/>
      <c r="X25" s="30"/>
      <c r="Y25" s="30"/>
      <c r="Z25" s="30"/>
      <c r="AA25" s="30"/>
      <c r="AB25" s="30"/>
      <c r="AC25" s="32"/>
    </row>
    <row r="26" spans="1:33" x14ac:dyDescent="0.25">
      <c r="A26" s="1" t="s">
        <v>37</v>
      </c>
      <c r="B26" s="29"/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33" t="s">
        <v>38</v>
      </c>
      <c r="B27" s="34"/>
      <c r="C27" s="34"/>
      <c r="D27" s="34"/>
      <c r="E27" s="34"/>
      <c r="F27" s="35"/>
      <c r="G27" s="46">
        <v>1</v>
      </c>
      <c r="H27" s="46"/>
      <c r="I27" s="47" t="s">
        <v>39</v>
      </c>
      <c r="J27" s="37"/>
      <c r="K27" s="48"/>
      <c r="L27" s="105">
        <v>1</v>
      </c>
      <c r="M27" s="105"/>
      <c r="N27" s="105"/>
      <c r="O27" s="50" t="s">
        <v>40</v>
      </c>
      <c r="P27" s="50"/>
      <c r="Q27" s="50"/>
      <c r="R27" s="50"/>
      <c r="S27" s="50"/>
      <c r="T27" s="50"/>
      <c r="U27" s="50"/>
      <c r="V27" s="11">
        <f>L27/G27</f>
        <v>1</v>
      </c>
      <c r="W27" s="50" t="s">
        <v>41</v>
      </c>
      <c r="X27" s="50"/>
      <c r="Y27" s="50"/>
      <c r="Z27" s="50"/>
      <c r="AA27" s="50"/>
      <c r="AB27" s="50"/>
      <c r="AC27" s="12"/>
    </row>
    <row r="28" spans="1:33" ht="15" customHeight="1" x14ac:dyDescent="0.25">
      <c r="A28" s="36" t="s">
        <v>42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</row>
    <row r="29" spans="1:33" ht="15" customHeight="1" x14ac:dyDescent="0.25">
      <c r="A29" s="70" t="s">
        <v>43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1"/>
      <c r="Y29" s="29" t="s">
        <v>44</v>
      </c>
      <c r="Z29" s="30"/>
      <c r="AA29" s="30"/>
      <c r="AB29" s="30"/>
      <c r="AC29" s="32"/>
    </row>
    <row r="30" spans="1:33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104"/>
    </row>
    <row r="31" spans="1:3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25">
      <c r="A32" s="14"/>
      <c r="B32" s="14"/>
      <c r="C32" s="14"/>
      <c r="D32" s="14"/>
      <c r="E32" s="14"/>
      <c r="F32" s="14"/>
    </row>
    <row r="35" spans="1:6" ht="15" customHeight="1" x14ac:dyDescent="0.25">
      <c r="A35" s="15"/>
      <c r="B35" s="16"/>
      <c r="C35" s="16"/>
      <c r="D35" s="16"/>
      <c r="E35" s="16"/>
      <c r="F35" s="16"/>
    </row>
  </sheetData>
  <mergeCells count="99">
    <mergeCell ref="A1:AC1"/>
    <mergeCell ref="A2:D2"/>
    <mergeCell ref="E2:J2"/>
    <mergeCell ref="K2:N2"/>
    <mergeCell ref="O2:T2"/>
    <mergeCell ref="U2:Z2"/>
    <mergeCell ref="AA2:AC2"/>
    <mergeCell ref="A8:D8"/>
    <mergeCell ref="E8:AC8"/>
    <mergeCell ref="A3:D3"/>
    <mergeCell ref="E3:Z3"/>
    <mergeCell ref="AA3:AC3"/>
    <mergeCell ref="A4:D4"/>
    <mergeCell ref="E4:Z4"/>
    <mergeCell ref="AA4:AC4"/>
    <mergeCell ref="A5:AC5"/>
    <mergeCell ref="A6:D6"/>
    <mergeCell ref="E6:AC6"/>
    <mergeCell ref="A7:D7"/>
    <mergeCell ref="E7:AC7"/>
    <mergeCell ref="A9:D14"/>
    <mergeCell ref="E9:H10"/>
    <mergeCell ref="I9:W9"/>
    <mergeCell ref="X9:AC9"/>
    <mergeCell ref="I10:M10"/>
    <mergeCell ref="N10:R10"/>
    <mergeCell ref="S10:W10"/>
    <mergeCell ref="X10:AC14"/>
    <mergeCell ref="E11:H11"/>
    <mergeCell ref="I11:M11"/>
    <mergeCell ref="N11:R11"/>
    <mergeCell ref="S11:W11"/>
    <mergeCell ref="E12:H12"/>
    <mergeCell ref="I12:M12"/>
    <mergeCell ref="N12:R12"/>
    <mergeCell ref="S12:W12"/>
    <mergeCell ref="E13:H13"/>
    <mergeCell ref="I13:M13"/>
    <mergeCell ref="N13:R13"/>
    <mergeCell ref="S13:W13"/>
    <mergeCell ref="E14:H14"/>
    <mergeCell ref="I14:M14"/>
    <mergeCell ref="N14:R14"/>
    <mergeCell ref="S14:W14"/>
    <mergeCell ref="A15:AC15"/>
    <mergeCell ref="A16:Q16"/>
    <mergeCell ref="R16:T16"/>
    <mergeCell ref="U16:V16"/>
    <mergeCell ref="W16:X16"/>
    <mergeCell ref="Y16:Z16"/>
    <mergeCell ref="AA16:AC16"/>
    <mergeCell ref="AA17:AC21"/>
    <mergeCell ref="A18:Q18"/>
    <mergeCell ref="R18:T18"/>
    <mergeCell ref="U18:V18"/>
    <mergeCell ref="W18:X18"/>
    <mergeCell ref="A17:Q17"/>
    <mergeCell ref="R17:T17"/>
    <mergeCell ref="U17:V17"/>
    <mergeCell ref="W17:X17"/>
    <mergeCell ref="Y17:Z17"/>
    <mergeCell ref="Y18:Z18"/>
    <mergeCell ref="A19:Q19"/>
    <mergeCell ref="R19:T19"/>
    <mergeCell ref="U19:V19"/>
    <mergeCell ref="W19:X19"/>
    <mergeCell ref="Y19:Z19"/>
    <mergeCell ref="A21:Q21"/>
    <mergeCell ref="R21:T21"/>
    <mergeCell ref="U21:V21"/>
    <mergeCell ref="W21:X21"/>
    <mergeCell ref="Y21:Z21"/>
    <mergeCell ref="A20:Q20"/>
    <mergeCell ref="R20:T20"/>
    <mergeCell ref="U20:V20"/>
    <mergeCell ref="W20:X20"/>
    <mergeCell ref="Y20:Z20"/>
    <mergeCell ref="A22:Q22"/>
    <mergeCell ref="A23:Q23"/>
    <mergeCell ref="A24:AC24"/>
    <mergeCell ref="B25:G25"/>
    <mergeCell ref="I25:N25"/>
    <mergeCell ref="P25:U25"/>
    <mergeCell ref="W25:AC25"/>
    <mergeCell ref="B26:G26"/>
    <mergeCell ref="I26:N26"/>
    <mergeCell ref="P26:U26"/>
    <mergeCell ref="W26:AC26"/>
    <mergeCell ref="A27:F27"/>
    <mergeCell ref="G27:H27"/>
    <mergeCell ref="I27:K27"/>
    <mergeCell ref="L27:N27"/>
    <mergeCell ref="O27:U27"/>
    <mergeCell ref="W27:AB27"/>
    <mergeCell ref="A28:AC28"/>
    <mergeCell ref="A29:X29"/>
    <mergeCell ref="Y29:AC29"/>
    <mergeCell ref="A30:X30"/>
    <mergeCell ref="Y30:AC30"/>
  </mergeCells>
  <conditionalFormatting sqref="R23:AC23">
    <cfRule type="cellIs" dxfId="19" priority="1" operator="equal">
      <formula>"x"</formula>
    </cfRule>
    <cfRule type="cellIs" dxfId="18" priority="2" operator="equal">
      <formula>"x"</formula>
    </cfRule>
  </conditionalFormatting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3"/>
  <sheetViews>
    <sheetView view="pageBreakPreview" topLeftCell="A4" zoomScaleNormal="100" zoomScaleSheetLayoutView="100" workbookViewId="0">
      <selection activeCell="N10" sqref="N10:R10"/>
    </sheetView>
  </sheetViews>
  <sheetFormatPr defaultRowHeight="15" x14ac:dyDescent="0.25"/>
  <cols>
    <col min="1" max="33" width="5.85546875" style="2" customWidth="1"/>
    <col min="34" max="38" width="9.140625" style="2"/>
    <col min="39" max="39" width="11.5703125" style="2" bestFit="1" customWidth="1"/>
    <col min="40" max="16384" width="9.140625" style="2"/>
  </cols>
  <sheetData>
    <row r="1" spans="1:42" ht="27.75" customHeight="1" thickBot="1" x14ac:dyDescent="0.3">
      <c r="A1" s="92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4"/>
      <c r="AD1" s="3"/>
      <c r="AE1" s="3"/>
      <c r="AF1" s="3"/>
      <c r="AG1" s="3"/>
      <c r="AP1" s="4"/>
    </row>
    <row r="2" spans="1:42" ht="36.75" customHeight="1" x14ac:dyDescent="0.25">
      <c r="A2" s="95" t="s">
        <v>0</v>
      </c>
      <c r="B2" s="95"/>
      <c r="C2" s="95"/>
      <c r="D2" s="95"/>
      <c r="E2" s="40" t="s">
        <v>45</v>
      </c>
      <c r="F2" s="40"/>
      <c r="G2" s="40"/>
      <c r="H2" s="40"/>
      <c r="I2" s="40"/>
      <c r="J2" s="40"/>
      <c r="K2" s="95" t="s">
        <v>1</v>
      </c>
      <c r="L2" s="95"/>
      <c r="M2" s="95"/>
      <c r="N2" s="95"/>
      <c r="O2" s="40" t="s">
        <v>105</v>
      </c>
      <c r="P2" s="40"/>
      <c r="Q2" s="40"/>
      <c r="R2" s="40"/>
      <c r="S2" s="40"/>
      <c r="T2" s="40"/>
      <c r="U2" s="95" t="s">
        <v>2</v>
      </c>
      <c r="V2" s="95"/>
      <c r="W2" s="95"/>
      <c r="X2" s="95"/>
      <c r="Y2" s="95"/>
      <c r="Z2" s="95"/>
      <c r="AA2" s="96" t="s">
        <v>3</v>
      </c>
      <c r="AB2" s="96"/>
      <c r="AC2" s="97"/>
      <c r="AD2" s="3"/>
      <c r="AE2" s="3"/>
      <c r="AF2" s="3"/>
      <c r="AG2" s="3"/>
      <c r="AM2" s="2">
        <f>IF(I11="x",5,0)+IF(I12="x",5,0)+IF(I13="x",5,0)+IF(I14="x",5,0)+IF(N11="x",3,0)+IF(N12="x",3,0)+IF(N13="x",3,0)+IF(N14="x",3,0)+IF(S11="x",1,0)+IF(S12="x",1,0)+IF(S13="x",1,0)+IF(S14="x",1,0)</f>
        <v>14</v>
      </c>
    </row>
    <row r="3" spans="1:42" ht="22.5" customHeight="1" x14ac:dyDescent="0.25">
      <c r="A3" s="88" t="s">
        <v>4</v>
      </c>
      <c r="B3" s="89"/>
      <c r="C3" s="89"/>
      <c r="D3" s="89"/>
      <c r="E3" s="72" t="s">
        <v>49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98" t="s">
        <v>7</v>
      </c>
      <c r="AB3" s="99"/>
      <c r="AC3" s="100"/>
      <c r="AD3" s="5"/>
      <c r="AE3" s="3"/>
      <c r="AF3" s="3"/>
      <c r="AG3" s="3"/>
    </row>
    <row r="4" spans="1:42" ht="22.5" customHeight="1" x14ac:dyDescent="0.25">
      <c r="A4" s="88" t="s">
        <v>6</v>
      </c>
      <c r="B4" s="89"/>
      <c r="C4" s="89"/>
      <c r="D4" s="89"/>
      <c r="E4" s="72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2"/>
      <c r="AB4" s="73"/>
      <c r="AC4" s="81"/>
      <c r="AD4" s="5"/>
      <c r="AE4" s="3"/>
      <c r="AF4" s="3"/>
      <c r="AG4" s="3"/>
    </row>
    <row r="5" spans="1:42" ht="22.5" customHeight="1" x14ac:dyDescent="0.25">
      <c r="A5" s="36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8"/>
      <c r="AD5" s="5"/>
      <c r="AE5" s="5"/>
      <c r="AF5" s="5"/>
      <c r="AG5" s="5"/>
    </row>
    <row r="6" spans="1:42" ht="35.25" customHeight="1" x14ac:dyDescent="0.25">
      <c r="A6" s="52" t="s">
        <v>9</v>
      </c>
      <c r="B6" s="53"/>
      <c r="C6" s="53"/>
      <c r="D6" s="54"/>
      <c r="E6" s="101" t="s">
        <v>57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  <c r="AD6" s="3"/>
      <c r="AE6" s="3"/>
      <c r="AF6" s="3"/>
      <c r="AG6" s="3"/>
    </row>
    <row r="7" spans="1:42" ht="60.75" customHeight="1" x14ac:dyDescent="0.25">
      <c r="A7" s="82" t="s">
        <v>10</v>
      </c>
      <c r="B7" s="83"/>
      <c r="C7" s="83"/>
      <c r="D7" s="84"/>
      <c r="E7" s="85" t="s">
        <v>125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7"/>
      <c r="AD7" s="3"/>
      <c r="AE7" s="3"/>
      <c r="AF7" s="3"/>
      <c r="AG7" s="3"/>
    </row>
    <row r="8" spans="1:42" ht="27" customHeight="1" x14ac:dyDescent="0.25">
      <c r="A8" s="33" t="s">
        <v>11</v>
      </c>
      <c r="B8" s="34"/>
      <c r="C8" s="34"/>
      <c r="D8" s="35"/>
      <c r="E8" s="47" t="s">
        <v>52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"/>
      <c r="AE8" s="3"/>
      <c r="AF8" s="3"/>
      <c r="AG8" s="3"/>
    </row>
    <row r="9" spans="1:42" ht="15" customHeight="1" x14ac:dyDescent="0.25">
      <c r="A9" s="75" t="s">
        <v>12</v>
      </c>
      <c r="B9" s="62"/>
      <c r="C9" s="62"/>
      <c r="D9" s="76"/>
      <c r="E9" s="61" t="s">
        <v>13</v>
      </c>
      <c r="F9" s="62"/>
      <c r="G9" s="62"/>
      <c r="H9" s="76"/>
      <c r="I9" s="40" t="s">
        <v>14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29" t="s">
        <v>15</v>
      </c>
      <c r="Y9" s="30"/>
      <c r="Z9" s="30"/>
      <c r="AA9" s="30"/>
      <c r="AB9" s="30"/>
      <c r="AC9" s="32"/>
      <c r="AD9" s="3"/>
      <c r="AE9" s="3"/>
      <c r="AF9" s="3"/>
      <c r="AG9" s="3"/>
    </row>
    <row r="10" spans="1:42" ht="15" customHeight="1" x14ac:dyDescent="0.25">
      <c r="A10" s="77"/>
      <c r="B10" s="65"/>
      <c r="C10" s="65"/>
      <c r="D10" s="78"/>
      <c r="E10" s="67"/>
      <c r="F10" s="68"/>
      <c r="G10" s="68"/>
      <c r="H10" s="80"/>
      <c r="I10" s="29" t="s">
        <v>16</v>
      </c>
      <c r="J10" s="30"/>
      <c r="K10" s="30"/>
      <c r="L10" s="30"/>
      <c r="M10" s="31"/>
      <c r="N10" s="29" t="s">
        <v>17</v>
      </c>
      <c r="O10" s="30"/>
      <c r="P10" s="30"/>
      <c r="Q10" s="30"/>
      <c r="R10" s="31"/>
      <c r="S10" s="29" t="s">
        <v>18</v>
      </c>
      <c r="T10" s="30"/>
      <c r="U10" s="30"/>
      <c r="V10" s="30"/>
      <c r="W10" s="31"/>
      <c r="X10" s="61">
        <f>IF(I11="X",5)+IF(I12="X",5)+IF(I13="X",5)+IF(I14="X",1)+IF(N11="X",3)+IF(N12="X",3)+IF(N13="X",3)+IF(N14="X",3)+IF(S11="X",1)+IF(S12="X",1)+IF(S13="X",1)+IF(S14="X",5)</f>
        <v>14</v>
      </c>
      <c r="Y10" s="62"/>
      <c r="Z10" s="62"/>
      <c r="AA10" s="62"/>
      <c r="AB10" s="62"/>
      <c r="AC10" s="63"/>
      <c r="AD10" s="3"/>
      <c r="AE10" s="3"/>
      <c r="AF10" s="3"/>
      <c r="AG10" s="3"/>
    </row>
    <row r="11" spans="1:42" ht="22.5" customHeight="1" x14ac:dyDescent="0.25">
      <c r="A11" s="77"/>
      <c r="B11" s="65"/>
      <c r="C11" s="65"/>
      <c r="D11" s="78"/>
      <c r="E11" s="71" t="s">
        <v>19</v>
      </c>
      <c r="F11" s="53"/>
      <c r="G11" s="53"/>
      <c r="H11" s="54"/>
      <c r="I11" s="72" t="s">
        <v>54</v>
      </c>
      <c r="J11" s="73"/>
      <c r="K11" s="73"/>
      <c r="L11" s="73"/>
      <c r="M11" s="74"/>
      <c r="N11" s="72"/>
      <c r="O11" s="73"/>
      <c r="P11" s="73"/>
      <c r="Q11" s="73"/>
      <c r="R11" s="74"/>
      <c r="S11" s="72"/>
      <c r="T11" s="73"/>
      <c r="U11" s="73"/>
      <c r="V11" s="73"/>
      <c r="W11" s="74"/>
      <c r="X11" s="64"/>
      <c r="Y11" s="65"/>
      <c r="Z11" s="65"/>
      <c r="AA11" s="65"/>
      <c r="AB11" s="65"/>
      <c r="AC11" s="66"/>
      <c r="AD11" s="3"/>
      <c r="AE11" s="3"/>
      <c r="AF11" s="3"/>
      <c r="AG11" s="3"/>
    </row>
    <row r="12" spans="1:42" ht="22.5" customHeight="1" x14ac:dyDescent="0.25">
      <c r="A12" s="77"/>
      <c r="B12" s="65"/>
      <c r="C12" s="65"/>
      <c r="D12" s="78"/>
      <c r="E12" s="71" t="s">
        <v>20</v>
      </c>
      <c r="F12" s="53"/>
      <c r="G12" s="53"/>
      <c r="H12" s="54"/>
      <c r="I12" s="72"/>
      <c r="J12" s="73"/>
      <c r="K12" s="73"/>
      <c r="L12" s="73"/>
      <c r="M12" s="74"/>
      <c r="N12" s="72" t="s">
        <v>54</v>
      </c>
      <c r="O12" s="73"/>
      <c r="P12" s="73"/>
      <c r="Q12" s="73"/>
      <c r="R12" s="74"/>
      <c r="S12" s="72"/>
      <c r="T12" s="73"/>
      <c r="U12" s="73"/>
      <c r="V12" s="73"/>
      <c r="W12" s="74"/>
      <c r="X12" s="64"/>
      <c r="Y12" s="65"/>
      <c r="Z12" s="65"/>
      <c r="AA12" s="65"/>
      <c r="AB12" s="65"/>
      <c r="AC12" s="66"/>
      <c r="AD12" s="3"/>
      <c r="AE12" s="3"/>
      <c r="AF12" s="3"/>
      <c r="AG12" s="3"/>
    </row>
    <row r="13" spans="1:42" ht="22.5" customHeight="1" x14ac:dyDescent="0.25">
      <c r="A13" s="77"/>
      <c r="B13" s="65"/>
      <c r="C13" s="65"/>
      <c r="D13" s="78"/>
      <c r="E13" s="71" t="s">
        <v>21</v>
      </c>
      <c r="F13" s="53"/>
      <c r="G13" s="53"/>
      <c r="H13" s="54"/>
      <c r="I13" s="72"/>
      <c r="J13" s="73"/>
      <c r="K13" s="73"/>
      <c r="L13" s="73"/>
      <c r="M13" s="74"/>
      <c r="N13" s="72" t="s">
        <v>54</v>
      </c>
      <c r="O13" s="73"/>
      <c r="P13" s="73"/>
      <c r="Q13" s="73"/>
      <c r="R13" s="74"/>
      <c r="S13" s="72"/>
      <c r="T13" s="73"/>
      <c r="U13" s="73"/>
      <c r="V13" s="73"/>
      <c r="W13" s="74"/>
      <c r="X13" s="64"/>
      <c r="Y13" s="65"/>
      <c r="Z13" s="65"/>
      <c r="AA13" s="65"/>
      <c r="AB13" s="65"/>
      <c r="AC13" s="66"/>
      <c r="AD13" s="3"/>
      <c r="AE13" s="3"/>
      <c r="AF13" s="3"/>
      <c r="AG13" s="3"/>
    </row>
    <row r="14" spans="1:42" ht="22.5" customHeight="1" x14ac:dyDescent="0.25">
      <c r="A14" s="79"/>
      <c r="B14" s="68"/>
      <c r="C14" s="68"/>
      <c r="D14" s="80"/>
      <c r="E14" s="71" t="s">
        <v>22</v>
      </c>
      <c r="F14" s="53"/>
      <c r="G14" s="53"/>
      <c r="H14" s="54"/>
      <c r="I14" s="72"/>
      <c r="J14" s="73"/>
      <c r="K14" s="73"/>
      <c r="L14" s="73"/>
      <c r="M14" s="74"/>
      <c r="N14" s="72" t="s">
        <v>54</v>
      </c>
      <c r="O14" s="73"/>
      <c r="P14" s="73"/>
      <c r="Q14" s="73"/>
      <c r="R14" s="74"/>
      <c r="S14" s="72"/>
      <c r="T14" s="73"/>
      <c r="U14" s="73"/>
      <c r="V14" s="73"/>
      <c r="W14" s="74"/>
      <c r="X14" s="67"/>
      <c r="Y14" s="68"/>
      <c r="Z14" s="68"/>
      <c r="AA14" s="68"/>
      <c r="AB14" s="68"/>
      <c r="AC14" s="69"/>
      <c r="AD14" s="3"/>
      <c r="AE14" s="3"/>
      <c r="AF14" s="3"/>
      <c r="AG14" s="3"/>
    </row>
    <row r="15" spans="1:42" ht="15" customHeight="1" x14ac:dyDescent="0.25">
      <c r="A15" s="36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"/>
      <c r="AE15" s="3"/>
      <c r="AF15" s="3"/>
      <c r="AG15" s="3"/>
    </row>
    <row r="16" spans="1:42" ht="15" customHeight="1" x14ac:dyDescent="0.25">
      <c r="A16" s="70" t="s">
        <v>24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55" t="s">
        <v>25</v>
      </c>
      <c r="S16" s="56"/>
      <c r="T16" s="57"/>
      <c r="U16" s="29" t="s">
        <v>26</v>
      </c>
      <c r="V16" s="31"/>
      <c r="W16" s="29" t="s">
        <v>27</v>
      </c>
      <c r="X16" s="31"/>
      <c r="Y16" s="29" t="s">
        <v>28</v>
      </c>
      <c r="Z16" s="31"/>
      <c r="AA16" s="29" t="s">
        <v>29</v>
      </c>
      <c r="AB16" s="30"/>
      <c r="AC16" s="32"/>
    </row>
    <row r="17" spans="1:33" ht="30.75" customHeight="1" x14ac:dyDescent="0.25">
      <c r="A17" s="58" t="s">
        <v>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55" t="s">
        <v>31</v>
      </c>
      <c r="S17" s="56"/>
      <c r="T17" s="57"/>
      <c r="U17" s="55">
        <v>1</v>
      </c>
      <c r="V17" s="57"/>
      <c r="W17" s="55"/>
      <c r="X17" s="57"/>
      <c r="Y17" s="55">
        <f t="shared" ref="Y17:Y19" si="0">W17/U17</f>
        <v>0</v>
      </c>
      <c r="Z17" s="57"/>
      <c r="AA17" s="61">
        <f>AVERAGE(Y17:Z22)*100</f>
        <v>0</v>
      </c>
      <c r="AB17" s="62"/>
      <c r="AC17" s="63"/>
    </row>
    <row r="18" spans="1:33" ht="19.5" customHeight="1" x14ac:dyDescent="0.25">
      <c r="A18" s="52" t="s">
        <v>32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5" t="s">
        <v>31</v>
      </c>
      <c r="S18" s="56"/>
      <c r="T18" s="57"/>
      <c r="U18" s="55">
        <v>1</v>
      </c>
      <c r="V18" s="57"/>
      <c r="W18" s="55"/>
      <c r="X18" s="57"/>
      <c r="Y18" s="55">
        <f t="shared" si="0"/>
        <v>0</v>
      </c>
      <c r="Z18" s="57"/>
      <c r="AA18" s="64"/>
      <c r="AB18" s="65"/>
      <c r="AC18" s="66"/>
    </row>
    <row r="19" spans="1:33" ht="20.25" customHeight="1" x14ac:dyDescent="0.25">
      <c r="A19" s="52" t="s">
        <v>55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5" t="s">
        <v>31</v>
      </c>
      <c r="S19" s="56"/>
      <c r="T19" s="57"/>
      <c r="U19" s="55">
        <v>1</v>
      </c>
      <c r="V19" s="57"/>
      <c r="W19" s="55"/>
      <c r="X19" s="57"/>
      <c r="Y19" s="55">
        <f t="shared" si="0"/>
        <v>0</v>
      </c>
      <c r="Z19" s="57"/>
      <c r="AA19" s="64"/>
      <c r="AB19" s="65"/>
      <c r="AC19" s="66"/>
    </row>
    <row r="20" spans="1:33" ht="18" customHeight="1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5"/>
      <c r="S20" s="56"/>
      <c r="T20" s="57"/>
      <c r="U20" s="55"/>
      <c r="V20" s="57"/>
      <c r="W20" s="55"/>
      <c r="X20" s="57"/>
      <c r="Y20" s="55"/>
      <c r="Z20" s="57"/>
      <c r="AA20" s="64"/>
      <c r="AB20" s="65"/>
      <c r="AC20" s="66"/>
    </row>
    <row r="21" spans="1:33" ht="18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5"/>
      <c r="S21" s="56"/>
      <c r="T21" s="57"/>
      <c r="U21" s="55"/>
      <c r="V21" s="57"/>
      <c r="W21" s="55"/>
      <c r="X21" s="57"/>
      <c r="Y21" s="55"/>
      <c r="Z21" s="57"/>
      <c r="AA21" s="64"/>
      <c r="AB21" s="65"/>
      <c r="AC21" s="66"/>
    </row>
    <row r="22" spans="1:33" ht="18" customHeight="1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  <c r="S22" s="56"/>
      <c r="T22" s="57"/>
      <c r="U22" s="55"/>
      <c r="V22" s="57"/>
      <c r="W22" s="55"/>
      <c r="X22" s="57"/>
      <c r="Y22" s="55"/>
      <c r="Z22" s="57"/>
      <c r="AA22" s="64"/>
      <c r="AB22" s="65"/>
      <c r="AC22" s="66"/>
    </row>
    <row r="23" spans="1:33" ht="15" customHeight="1" x14ac:dyDescent="0.25">
      <c r="A23" s="36" t="s">
        <v>34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8"/>
      <c r="R23" s="6">
        <v>1</v>
      </c>
      <c r="S23" s="6">
        <v>2</v>
      </c>
      <c r="T23" s="6">
        <v>3</v>
      </c>
      <c r="U23" s="6">
        <v>4</v>
      </c>
      <c r="V23" s="6">
        <v>5</v>
      </c>
      <c r="W23" s="6">
        <v>6</v>
      </c>
      <c r="X23" s="6">
        <v>7</v>
      </c>
      <c r="Y23" s="6">
        <v>8</v>
      </c>
      <c r="Z23" s="6">
        <v>9</v>
      </c>
      <c r="AA23" s="6">
        <v>10</v>
      </c>
      <c r="AB23" s="6">
        <v>11</v>
      </c>
      <c r="AC23" s="7">
        <v>12</v>
      </c>
    </row>
    <row r="24" spans="1:33" x14ac:dyDescent="0.25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8"/>
      <c r="S24" s="8"/>
      <c r="T24" s="8"/>
      <c r="U24" s="8"/>
      <c r="V24" s="9"/>
      <c r="W24" s="8"/>
      <c r="X24" s="8"/>
      <c r="Y24" s="8"/>
      <c r="Z24" s="8"/>
      <c r="AA24" s="9"/>
      <c r="AB24" s="8"/>
      <c r="AC24" s="10"/>
    </row>
    <row r="25" spans="1:33" ht="15" customHeight="1" x14ac:dyDescent="0.25">
      <c r="A25" s="36" t="s">
        <v>36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33" ht="15" customHeight="1" x14ac:dyDescent="0.25">
      <c r="A26" s="1" t="s">
        <v>37</v>
      </c>
      <c r="B26" s="29" t="s">
        <v>102</v>
      </c>
      <c r="C26" s="30"/>
      <c r="D26" s="30"/>
      <c r="E26" s="30"/>
      <c r="F26" s="30"/>
      <c r="G26" s="31"/>
      <c r="H26" s="8" t="s">
        <v>37</v>
      </c>
      <c r="I26" s="29"/>
      <c r="J26" s="30"/>
      <c r="K26" s="30"/>
      <c r="L26" s="30"/>
      <c r="M26" s="30"/>
      <c r="N26" s="31"/>
      <c r="O26" s="8" t="s">
        <v>37</v>
      </c>
      <c r="P26" s="29"/>
      <c r="Q26" s="30"/>
      <c r="R26" s="30"/>
      <c r="S26" s="30"/>
      <c r="T26" s="30"/>
      <c r="U26" s="31"/>
      <c r="V26" s="8" t="s">
        <v>37</v>
      </c>
      <c r="W26" s="29"/>
      <c r="X26" s="30"/>
      <c r="Y26" s="30"/>
      <c r="Z26" s="30"/>
      <c r="AA26" s="30"/>
      <c r="AB26" s="30"/>
      <c r="AC26" s="32"/>
    </row>
    <row r="27" spans="1:33" ht="15" customHeight="1" x14ac:dyDescent="0.25">
      <c r="A27" s="1" t="s">
        <v>37</v>
      </c>
      <c r="B27" s="29" t="s">
        <v>103</v>
      </c>
      <c r="C27" s="30"/>
      <c r="D27" s="30"/>
      <c r="E27" s="30"/>
      <c r="F27" s="30"/>
      <c r="G27" s="31"/>
      <c r="H27" s="8" t="s">
        <v>37</v>
      </c>
      <c r="I27" s="29"/>
      <c r="J27" s="30"/>
      <c r="K27" s="30"/>
      <c r="L27" s="30"/>
      <c r="M27" s="30"/>
      <c r="N27" s="31"/>
      <c r="O27" s="8" t="s">
        <v>37</v>
      </c>
      <c r="P27" s="29"/>
      <c r="Q27" s="30"/>
      <c r="R27" s="30"/>
      <c r="S27" s="30"/>
      <c r="T27" s="30"/>
      <c r="U27" s="31"/>
      <c r="V27" s="8" t="s">
        <v>37</v>
      </c>
      <c r="W27" s="29"/>
      <c r="X27" s="30"/>
      <c r="Y27" s="30"/>
      <c r="Z27" s="30"/>
      <c r="AA27" s="30"/>
      <c r="AB27" s="30"/>
      <c r="AC27" s="32"/>
    </row>
    <row r="28" spans="1:33" x14ac:dyDescent="0.25">
      <c r="A28" s="33" t="s">
        <v>38</v>
      </c>
      <c r="B28" s="34"/>
      <c r="C28" s="34"/>
      <c r="D28" s="34"/>
      <c r="E28" s="34"/>
      <c r="F28" s="35"/>
      <c r="G28" s="46">
        <v>1</v>
      </c>
      <c r="H28" s="46"/>
      <c r="I28" s="47" t="s">
        <v>39</v>
      </c>
      <c r="J28" s="37"/>
      <c r="K28" s="48"/>
      <c r="L28" s="105">
        <v>1</v>
      </c>
      <c r="M28" s="105"/>
      <c r="N28" s="105"/>
      <c r="O28" s="50" t="s">
        <v>40</v>
      </c>
      <c r="P28" s="50"/>
      <c r="Q28" s="50"/>
      <c r="R28" s="50"/>
      <c r="S28" s="50"/>
      <c r="T28" s="50"/>
      <c r="U28" s="50"/>
      <c r="V28" s="11">
        <f>L28/G28</f>
        <v>1</v>
      </c>
      <c r="W28" s="50" t="s">
        <v>41</v>
      </c>
      <c r="X28" s="50"/>
      <c r="Y28" s="50"/>
      <c r="Z28" s="50"/>
      <c r="AA28" s="50"/>
      <c r="AB28" s="50"/>
      <c r="AC28" s="12"/>
    </row>
    <row r="29" spans="1:33" x14ac:dyDescent="0.25">
      <c r="A29" s="36" t="s">
        <v>42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13"/>
      <c r="AE29" s="13"/>
      <c r="AF29" s="13"/>
      <c r="AG29" s="13"/>
    </row>
    <row r="30" spans="1:33" x14ac:dyDescent="0.25">
      <c r="A30" s="70" t="s">
        <v>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29" t="s">
        <v>44</v>
      </c>
      <c r="Z30" s="30"/>
      <c r="AA30" s="30"/>
      <c r="AB30" s="30"/>
      <c r="AC30" s="32"/>
    </row>
    <row r="31" spans="1:33" ht="15.75" thickBot="1" x14ac:dyDescent="0.3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104"/>
    </row>
    <row r="33" spans="1:6" ht="15" customHeight="1" x14ac:dyDescent="0.25">
      <c r="A33" s="15"/>
      <c r="B33" s="16"/>
      <c r="C33" s="16"/>
      <c r="D33" s="16"/>
      <c r="E33" s="16"/>
      <c r="F33" s="16"/>
    </row>
  </sheetData>
  <mergeCells count="104">
    <mergeCell ref="A3:D3"/>
    <mergeCell ref="E3:Z3"/>
    <mergeCell ref="AA3:AC3"/>
    <mergeCell ref="A4:D4"/>
    <mergeCell ref="E4:Z4"/>
    <mergeCell ref="AA4:AC4"/>
    <mergeCell ref="A1:AC1"/>
    <mergeCell ref="A2:D2"/>
    <mergeCell ref="E2:J2"/>
    <mergeCell ref="K2:N2"/>
    <mergeCell ref="O2:T2"/>
    <mergeCell ref="U2:Z2"/>
    <mergeCell ref="AA2:AC2"/>
    <mergeCell ref="X9:AC9"/>
    <mergeCell ref="I10:M10"/>
    <mergeCell ref="N10:R10"/>
    <mergeCell ref="S10:W10"/>
    <mergeCell ref="X10:AC14"/>
    <mergeCell ref="E11:H11"/>
    <mergeCell ref="I11:M11"/>
    <mergeCell ref="A5:AC5"/>
    <mergeCell ref="A6:D6"/>
    <mergeCell ref="E6:AC6"/>
    <mergeCell ref="A7:D7"/>
    <mergeCell ref="E7:AC7"/>
    <mergeCell ref="A8:D8"/>
    <mergeCell ref="E8:AC8"/>
    <mergeCell ref="N11:R11"/>
    <mergeCell ref="S11:W11"/>
    <mergeCell ref="E12:H12"/>
    <mergeCell ref="I12:M12"/>
    <mergeCell ref="N12:R12"/>
    <mergeCell ref="S12:W12"/>
    <mergeCell ref="A9:D14"/>
    <mergeCell ref="E9:H10"/>
    <mergeCell ref="I9:W9"/>
    <mergeCell ref="A15:AC15"/>
    <mergeCell ref="A16:Q16"/>
    <mergeCell ref="R16:T16"/>
    <mergeCell ref="U16:V16"/>
    <mergeCell ref="W16:X16"/>
    <mergeCell ref="Y16:Z16"/>
    <mergeCell ref="AA16:AC16"/>
    <mergeCell ref="E13:H13"/>
    <mergeCell ref="I13:M13"/>
    <mergeCell ref="N13:R13"/>
    <mergeCell ref="S13:W13"/>
    <mergeCell ref="E14:H14"/>
    <mergeCell ref="I14:M14"/>
    <mergeCell ref="N14:R14"/>
    <mergeCell ref="S14:W14"/>
    <mergeCell ref="A19:Q19"/>
    <mergeCell ref="R19:T19"/>
    <mergeCell ref="U19:V19"/>
    <mergeCell ref="W19:X19"/>
    <mergeCell ref="Y19:Z19"/>
    <mergeCell ref="A17:Q17"/>
    <mergeCell ref="R17:T17"/>
    <mergeCell ref="U17:V17"/>
    <mergeCell ref="W17:X17"/>
    <mergeCell ref="Y17:Z17"/>
    <mergeCell ref="A18:Q18"/>
    <mergeCell ref="R18:T18"/>
    <mergeCell ref="U18:V18"/>
    <mergeCell ref="W18:X18"/>
    <mergeCell ref="A24:Q24"/>
    <mergeCell ref="A25:AC25"/>
    <mergeCell ref="B26:G26"/>
    <mergeCell ref="I26:N26"/>
    <mergeCell ref="P26:U26"/>
    <mergeCell ref="W26:AC26"/>
    <mergeCell ref="A22:Q22"/>
    <mergeCell ref="R22:T22"/>
    <mergeCell ref="U22:V22"/>
    <mergeCell ref="W22:X22"/>
    <mergeCell ref="Y22:Z22"/>
    <mergeCell ref="A23:Q23"/>
    <mergeCell ref="AA17:AC22"/>
    <mergeCell ref="A20:Q20"/>
    <mergeCell ref="R20:T20"/>
    <mergeCell ref="U20:V20"/>
    <mergeCell ref="W20:X20"/>
    <mergeCell ref="Y20:Z20"/>
    <mergeCell ref="A21:Q21"/>
    <mergeCell ref="R21:T21"/>
    <mergeCell ref="U21:V21"/>
    <mergeCell ref="W21:X21"/>
    <mergeCell ref="Y21:Z21"/>
    <mergeCell ref="Y18:Z18"/>
    <mergeCell ref="A29:AC29"/>
    <mergeCell ref="A30:X30"/>
    <mergeCell ref="Y30:AC30"/>
    <mergeCell ref="A31:X31"/>
    <mergeCell ref="Y31:AC31"/>
    <mergeCell ref="B27:G27"/>
    <mergeCell ref="I27:N27"/>
    <mergeCell ref="P27:U27"/>
    <mergeCell ref="W27:AC27"/>
    <mergeCell ref="A28:F28"/>
    <mergeCell ref="G28:H28"/>
    <mergeCell ref="I28:K28"/>
    <mergeCell ref="L28:N28"/>
    <mergeCell ref="O28:U28"/>
    <mergeCell ref="W28:AB28"/>
  </mergeCells>
  <conditionalFormatting sqref="R24:AC24">
    <cfRule type="cellIs" dxfId="17" priority="1" operator="equal">
      <formula>"x"</formula>
    </cfRule>
    <cfRule type="cellIs" dxfId="16" priority="2" operator="equal">
      <formula>"x"</formula>
    </cfRule>
  </conditionalFormatting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18</vt:i4>
      </vt:variant>
    </vt:vector>
  </HeadingPairs>
  <TitlesOfParts>
    <vt:vector size="36" baseType="lpstr">
      <vt:lpstr>TRASVERSALE</vt:lpstr>
      <vt:lpstr>T1</vt:lpstr>
      <vt:lpstr>T 2</vt:lpstr>
      <vt:lpstr>T3</vt:lpstr>
      <vt:lpstr>T4</vt:lpstr>
      <vt:lpstr>F1</vt:lpstr>
      <vt:lpstr>F2</vt:lpstr>
      <vt:lpstr>F 3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Foglio1</vt:lpstr>
      <vt:lpstr>TRASVERSALE!_ftn1</vt:lpstr>
      <vt:lpstr>'A1'!Area_stampa</vt:lpstr>
      <vt:lpstr>'A2'!Area_stampa</vt:lpstr>
      <vt:lpstr>'A3'!Area_stampa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'F 3'!Area_stampa</vt:lpstr>
      <vt:lpstr>'F1'!Area_stampa</vt:lpstr>
      <vt:lpstr>'F2'!Area_stampa</vt:lpstr>
      <vt:lpstr>'T 2'!Area_stampa</vt:lpstr>
      <vt:lpstr>'T1'!Area_stampa</vt:lpstr>
      <vt:lpstr>'T3'!Area_stampa</vt:lpstr>
      <vt:lpstr>'T4'!Area_stampa</vt:lpstr>
      <vt:lpstr>TRASVERSALE!Area_stampa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mellino</dc:creator>
  <cp:lastModifiedBy>contabilita</cp:lastModifiedBy>
  <cp:lastPrinted>2015-12-10T17:36:35Z</cp:lastPrinted>
  <dcterms:created xsi:type="dcterms:W3CDTF">2015-10-14T03:46:15Z</dcterms:created>
  <dcterms:modified xsi:type="dcterms:W3CDTF">2015-12-10T18:14:30Z</dcterms:modified>
</cp:coreProperties>
</file>